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18" i="1"/>
  <c r="H117"/>
  <c r="H114"/>
  <c r="H113"/>
  <c r="H112"/>
  <c r="H111"/>
  <c r="H105"/>
  <c r="H104"/>
  <c r="H88"/>
  <c r="H74"/>
  <c r="H73"/>
  <c r="H72"/>
  <c r="H71"/>
  <c r="H70"/>
  <c r="H27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8"/>
  <c r="H29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2"/>
  <c r="H63"/>
  <c r="H64"/>
  <c r="H65"/>
  <c r="H66"/>
  <c r="H67"/>
  <c r="H68"/>
  <c r="H69"/>
  <c r="H75"/>
  <c r="H76"/>
  <c r="H77"/>
  <c r="H78"/>
  <c r="H79"/>
  <c r="H80"/>
  <c r="H81"/>
  <c r="H82"/>
  <c r="H83"/>
  <c r="H84"/>
  <c r="H85"/>
  <c r="H86"/>
  <c r="H87"/>
  <c r="H89"/>
  <c r="H90"/>
  <c r="H91"/>
  <c r="H92"/>
  <c r="H93"/>
  <c r="H94"/>
  <c r="H95"/>
  <c r="H96"/>
  <c r="H97"/>
  <c r="H98"/>
  <c r="H99"/>
  <c r="H100"/>
  <c r="H101"/>
  <c r="H102"/>
  <c r="H103"/>
  <c r="H106"/>
  <c r="H107"/>
  <c r="H108"/>
  <c r="H109"/>
  <c r="H110"/>
  <c r="H115"/>
  <c r="H116"/>
  <c r="H119"/>
  <c r="H120"/>
  <c r="H121"/>
  <c r="H122"/>
  <c r="H123"/>
  <c r="F126"/>
  <c r="G126"/>
</calcChain>
</file>

<file path=xl/sharedStrings.xml><?xml version="1.0" encoding="utf-8"?>
<sst xmlns="http://schemas.openxmlformats.org/spreadsheetml/2006/main" count="241" uniqueCount="200">
  <si>
    <t>Наименование</t>
  </si>
  <si>
    <t>Вид</t>
  </si>
  <si>
    <t>Артикул</t>
  </si>
  <si>
    <t>Объем, мл</t>
  </si>
  <si>
    <t>Характеристики</t>
  </si>
  <si>
    <t>Чашки Петри, стекло</t>
  </si>
  <si>
    <t>ЛС-0063</t>
  </si>
  <si>
    <t>ЛС-0064</t>
  </si>
  <si>
    <t>ЛС-0039</t>
  </si>
  <si>
    <t>ЛС-0040</t>
  </si>
  <si>
    <t>ЛС-0041</t>
  </si>
  <si>
    <t>ЛС-0042</t>
  </si>
  <si>
    <t>ЛС-0043</t>
  </si>
  <si>
    <t>ЛС-0044</t>
  </si>
  <si>
    <t>ЛС -0060</t>
  </si>
  <si>
    <t>ЛС -0061</t>
  </si>
  <si>
    <t>ЛС -0062</t>
  </si>
  <si>
    <t>Мерный цилиндр, стекло</t>
  </si>
  <si>
    <t>ЛС-0005</t>
  </si>
  <si>
    <t>ЛС-0006</t>
  </si>
  <si>
    <t>ЛС-0007</t>
  </si>
  <si>
    <t>ЛС-0008</t>
  </si>
  <si>
    <t>ЛС-0009</t>
  </si>
  <si>
    <t>ЛС-0072</t>
  </si>
  <si>
    <t>ЛС-0074</t>
  </si>
  <si>
    <t>Пробирки стеклянные с крышкой</t>
  </si>
  <si>
    <t>ЛС-0075</t>
  </si>
  <si>
    <t>Пробирки пластиковые к центрифуге</t>
  </si>
  <si>
    <t>ЛС-0101</t>
  </si>
  <si>
    <t>Дефлегматор елочный (сухопарник)</t>
  </si>
  <si>
    <t>ЛС-0090</t>
  </si>
  <si>
    <t>14/23-14/23</t>
  </si>
  <si>
    <t>ЛС-0092</t>
  </si>
  <si>
    <t>14/23-29/32</t>
  </si>
  <si>
    <t>ЛС-0091</t>
  </si>
  <si>
    <t>29/32-29/32</t>
  </si>
  <si>
    <t>Колба коническая, стекло</t>
  </si>
  <si>
    <t>ЛС-0023</t>
  </si>
  <si>
    <t>14/23</t>
  </si>
  <si>
    <t>ЛС-0024</t>
  </si>
  <si>
    <t>29/32</t>
  </si>
  <si>
    <t>ЛС-0025</t>
  </si>
  <si>
    <t>ЛС-0026</t>
  </si>
  <si>
    <t>ЛС-0027</t>
  </si>
  <si>
    <t>ЛС-0028</t>
  </si>
  <si>
    <t>40/45</t>
  </si>
  <si>
    <t>ЛС-0057</t>
  </si>
  <si>
    <t>ЛС-0058</t>
  </si>
  <si>
    <t>ЛС-0059</t>
  </si>
  <si>
    <t>Колба плоскодонная, стекло</t>
  </si>
  <si>
    <t>ЛС-0079</t>
  </si>
  <si>
    <t>ЛС-0080</t>
  </si>
  <si>
    <t>ЛС-0081</t>
  </si>
  <si>
    <t>ЛС-0082</t>
  </si>
  <si>
    <t>ЛС-0083</t>
  </si>
  <si>
    <t>50/42</t>
  </si>
  <si>
    <t>ЛС-0015</t>
  </si>
  <si>
    <t>ЛС-0016</t>
  </si>
  <si>
    <t>ЛС-0017</t>
  </si>
  <si>
    <t>ЛС-0018</t>
  </si>
  <si>
    <t>ЛС-0019</t>
  </si>
  <si>
    <t>ЛС-0020</t>
  </si>
  <si>
    <t>ЛС-0021</t>
  </si>
  <si>
    <t>40/44</t>
  </si>
  <si>
    <t>ЛС-0100</t>
  </si>
  <si>
    <t>ЛС-0084</t>
  </si>
  <si>
    <t>24/29</t>
  </si>
  <si>
    <t>ЛС-0087</t>
  </si>
  <si>
    <t>ЛС-0085</t>
  </si>
  <si>
    <t>ЛС-0088</t>
  </si>
  <si>
    <t>ЛС-0086</t>
  </si>
  <si>
    <t>ЛС-0089</t>
  </si>
  <si>
    <t>Колба мерная со стекл. крышкой</t>
  </si>
  <si>
    <t>ЛС-0066</t>
  </si>
  <si>
    <t>ЛС-0067</t>
  </si>
  <si>
    <t>ЛС-0068</t>
  </si>
  <si>
    <t>ЛС-0022</t>
  </si>
  <si>
    <t>29/32; 14/23; 14/23</t>
  </si>
  <si>
    <t>ЛС-0053</t>
  </si>
  <si>
    <t>ЛС-0055</t>
  </si>
  <si>
    <t>ЛС-0078</t>
  </si>
  <si>
    <t>Воронка стеклянная лабораторная</t>
  </si>
  <si>
    <t>ЛС-0010</t>
  </si>
  <si>
    <t>ЛС-0011</t>
  </si>
  <si>
    <t>ЛС-0031</t>
  </si>
  <si>
    <t>14/23; 14/23</t>
  </si>
  <si>
    <t>ЛС-0032</t>
  </si>
  <si>
    <t>29/32; 29/32</t>
  </si>
  <si>
    <t>ЛС-0033</t>
  </si>
  <si>
    <t>Холодильник  обратный, стекло</t>
  </si>
  <si>
    <t>ЛС-0034</t>
  </si>
  <si>
    <t>ЛС-0035</t>
  </si>
  <si>
    <t>14/23; 29/32</t>
  </si>
  <si>
    <t>Холодильник с внутренним змеевиком</t>
  </si>
  <si>
    <t>ЛС-0036</t>
  </si>
  <si>
    <t>ЛС-0037</t>
  </si>
  <si>
    <t>ЛС-0038</t>
  </si>
  <si>
    <t>Бюретка с краном</t>
  </si>
  <si>
    <t>ЛС-0029</t>
  </si>
  <si>
    <t>Деление 0,05</t>
  </si>
  <si>
    <t>ЛС-0030</t>
  </si>
  <si>
    <t>Деление 0,1</t>
  </si>
  <si>
    <t>ЛС-0077</t>
  </si>
  <si>
    <t>Установка для фильтрации (современный аналог колбы бюхнера и воронки бунзена)</t>
  </si>
  <si>
    <t>300 / 1000 мл</t>
  </si>
  <si>
    <t>ЛС-0048</t>
  </si>
  <si>
    <t>300 / 2000 мл</t>
  </si>
  <si>
    <t>ЛС-0049</t>
  </si>
  <si>
    <t>300 / 3000 мл</t>
  </si>
  <si>
    <t>ЛС-0050</t>
  </si>
  <si>
    <t>300 / 5000 мл</t>
  </si>
  <si>
    <t>ЛС-0093</t>
  </si>
  <si>
    <t>3000 /5000 мл</t>
  </si>
  <si>
    <t>Делительная грушевидная  воронка</t>
  </si>
  <si>
    <t>ЛС-0012</t>
  </si>
  <si>
    <t>ЛС-0013</t>
  </si>
  <si>
    <t>ЛС-0014</t>
  </si>
  <si>
    <t>ЛС-0076</t>
  </si>
  <si>
    <t>Насадка Вюрца</t>
  </si>
  <si>
    <t>ЛС-0003</t>
  </si>
  <si>
    <t>14/23; 14/23; 29/32</t>
  </si>
  <si>
    <t>ЛС-0004</t>
  </si>
  <si>
    <t>14/23; 29/32; 29/32</t>
  </si>
  <si>
    <t>Аллонж</t>
  </si>
  <si>
    <t>ЛС-0001</t>
  </si>
  <si>
    <t>ЛС-0002</t>
  </si>
  <si>
    <t>Палочки  стеклянные</t>
  </si>
  <si>
    <t>ЛС-0069</t>
  </si>
  <si>
    <t>330  х 6</t>
  </si>
  <si>
    <t>ЛС-0070</t>
  </si>
  <si>
    <t>220 х 3</t>
  </si>
  <si>
    <t>Переходник  (адаптер)</t>
  </si>
  <si>
    <t>ЛС-0065</t>
  </si>
  <si>
    <t>с 40 на 29</t>
  </si>
  <si>
    <t>Крышка стеклянная</t>
  </si>
  <si>
    <t>ЛС-0045</t>
  </si>
  <si>
    <t>ЛС-0071</t>
  </si>
  <si>
    <t>Штатив с черной основой (300*150) Без лапок и зажимов</t>
  </si>
  <si>
    <t>О1034</t>
  </si>
  <si>
    <t>Пластиковые клипсы</t>
  </si>
  <si>
    <t>ЛС-0098</t>
  </si>
  <si>
    <t>ЛС-0099</t>
  </si>
  <si>
    <t>Зажимы черные</t>
  </si>
  <si>
    <t>ЛС-0097</t>
  </si>
  <si>
    <t>Лапка для колбы (4-я пальцевая)</t>
  </si>
  <si>
    <t>ЛС-0094</t>
  </si>
  <si>
    <t>Лапка с двойным зажимом</t>
  </si>
  <si>
    <t>ЛС-0095</t>
  </si>
  <si>
    <t>Лапка с двухсторонней регулировкой</t>
  </si>
  <si>
    <t>ЛС-0096</t>
  </si>
  <si>
    <t xml:space="preserve">Мерный стакан  низкий, стекло </t>
  </si>
  <si>
    <t xml:space="preserve">Мерный стакан высокий, стекло </t>
  </si>
  <si>
    <t>Цена, руб</t>
  </si>
  <si>
    <t>Колба круглодонная, стекло</t>
  </si>
  <si>
    <t>Колба грушевидная, стекло</t>
  </si>
  <si>
    <r>
      <t>Количество (</t>
    </r>
    <r>
      <rPr>
        <i/>
        <sz val="11"/>
        <color indexed="10"/>
        <rFont val="Calibri"/>
        <family val="2"/>
        <charset val="204"/>
      </rPr>
      <t>заполнить</t>
    </r>
    <r>
      <rPr>
        <sz val="11"/>
        <color theme="1"/>
        <rFont val="Calibri"/>
        <family val="2"/>
        <charset val="204"/>
        <scheme val="minor"/>
      </rPr>
      <t>)</t>
    </r>
  </si>
  <si>
    <t>Колба круглодонная трехгорлая, стекло</t>
  </si>
  <si>
    <t>Холодильник  прямой, стекло</t>
  </si>
  <si>
    <t>Колба коническая без шлифа, стекло</t>
  </si>
  <si>
    <t>Пробирки, стекло</t>
  </si>
  <si>
    <t>Итого:</t>
  </si>
  <si>
    <t>Количество</t>
  </si>
  <si>
    <t>Сумма</t>
  </si>
  <si>
    <t>ООО НПП  «АлХиТех»</t>
  </si>
  <si>
    <t>117570, Москва, ул. Красного маяка, д. 16, стр. 3</t>
  </si>
  <si>
    <t>Тел.: 8 (967) 087-61-62</t>
  </si>
  <si>
    <t xml:space="preserve">          8 (977) 441-96-00</t>
  </si>
  <si>
    <r>
      <t>E-mail:</t>
    </r>
    <r>
      <rPr>
        <sz val="11"/>
        <color indexed="12"/>
        <rFont val="Calibri"/>
        <family val="2"/>
        <charset val="204"/>
      </rPr>
      <t xml:space="preserve"> info@alchetech.ru</t>
    </r>
  </si>
  <si>
    <t>ЛС-0104</t>
  </si>
  <si>
    <t>200*25</t>
  </si>
  <si>
    <t>150*15</t>
  </si>
  <si>
    <t>(16 *6) 60 гнезд</t>
  </si>
  <si>
    <t xml:space="preserve"> Подставка для пробирок                       </t>
  </si>
  <si>
    <t>ЛС-0114</t>
  </si>
  <si>
    <t>ЛС-0109</t>
  </si>
  <si>
    <t>Колба реакционная,
4 порта, плоскодонная (реакционный сосуд)</t>
  </si>
  <si>
    <t>ЛС-0111</t>
  </si>
  <si>
    <t>ЛС-0112</t>
  </si>
  <si>
    <t>ЛС-0113</t>
  </si>
  <si>
    <t>Колба Бунзена</t>
  </si>
  <si>
    <t>ЛС-0115</t>
  </si>
  <si>
    <t>Воронка Бюхнера, фарфоровая</t>
  </si>
  <si>
    <t>ЛС-0116</t>
  </si>
  <si>
    <t xml:space="preserve">Прибор для определения азота (По Кельдалю) </t>
  </si>
  <si>
    <t xml:space="preserve"> ЛС-0105</t>
  </si>
  <si>
    <t>ЛС-0200</t>
  </si>
  <si>
    <t xml:space="preserve"> С 24 на 14</t>
  </si>
  <si>
    <t>с 29 на 24</t>
  </si>
  <si>
    <t>с 45 на 29</t>
  </si>
  <si>
    <t>Спиртовка лабораторная с пластиковым колпачком</t>
  </si>
  <si>
    <t>ЛС-0103</t>
  </si>
  <si>
    <t>Лабораторная прихватка (варюшка), термостойкая, резиновая</t>
  </si>
  <si>
    <t>Открытые кольца для поддержки колб (для штатива)</t>
  </si>
  <si>
    <t>О-1072</t>
  </si>
  <si>
    <t>О-1073</t>
  </si>
  <si>
    <t>60 мм</t>
  </si>
  <si>
    <t>100 мм</t>
  </si>
  <si>
    <t>Ёршик для лабораторной посуды</t>
  </si>
  <si>
    <t>14 порт</t>
  </si>
  <si>
    <t>29 порт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</si>
</sst>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5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1"/>
      <color indexed="10"/>
      <name val="Calibri"/>
      <family val="2"/>
      <charset val="204"/>
    </font>
    <font>
      <b/>
      <sz val="12"/>
      <color indexed="57"/>
      <name val="Calibri"/>
      <family val="2"/>
      <charset val="204"/>
    </font>
    <font>
      <sz val="11"/>
      <color indexed="12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53"/>
      </left>
      <right style="medium">
        <color indexed="53"/>
      </right>
      <top/>
      <bottom style="medium">
        <color indexed="53"/>
      </bottom>
      <diagonal/>
    </border>
    <border>
      <left style="medium">
        <color indexed="53"/>
      </left>
      <right/>
      <top/>
      <bottom style="medium">
        <color indexed="53"/>
      </bottom>
      <diagonal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3"/>
      </left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/>
      <diagonal/>
    </border>
    <border>
      <left style="medium">
        <color indexed="53"/>
      </left>
      <right style="medium">
        <color indexed="53"/>
      </right>
      <top/>
      <bottom/>
      <diagonal/>
    </border>
    <border>
      <left/>
      <right/>
      <top/>
      <bottom style="medium">
        <color indexed="53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3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/>
    <xf numFmtId="0" fontId="0" fillId="0" borderId="7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pn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jpeg"/><Relationship Id="rId36" Type="http://schemas.openxmlformats.org/officeDocument/2006/relationships/image" Target="../media/image36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8</xdr:row>
      <xdr:rowOff>19050</xdr:rowOff>
    </xdr:from>
    <xdr:to>
      <xdr:col>1</xdr:col>
      <xdr:colOff>1247775</xdr:colOff>
      <xdr:row>9</xdr:row>
      <xdr:rowOff>152400</xdr:rowOff>
    </xdr:to>
    <xdr:pic>
      <xdr:nvPicPr>
        <xdr:cNvPr id="1025" name="image4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-12" t="-17" r="-12" b="-17"/>
        <a:stretch>
          <a:fillRect/>
        </a:stretch>
      </xdr:blipFill>
      <xdr:spPr bwMode="auto">
        <a:xfrm>
          <a:off x="1876425" y="1628775"/>
          <a:ext cx="8858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10</xdr:row>
      <xdr:rowOff>95250</xdr:rowOff>
    </xdr:from>
    <xdr:to>
      <xdr:col>1</xdr:col>
      <xdr:colOff>1533525</xdr:colOff>
      <xdr:row>15</xdr:row>
      <xdr:rowOff>95250</xdr:rowOff>
    </xdr:to>
    <xdr:pic>
      <xdr:nvPicPr>
        <xdr:cNvPr id="1026" name="image86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-14" t="-18" r="-14" b="-18"/>
        <a:stretch>
          <a:fillRect/>
        </a:stretch>
      </xdr:blipFill>
      <xdr:spPr bwMode="auto">
        <a:xfrm>
          <a:off x="1666875" y="2228850"/>
          <a:ext cx="13811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16</xdr:row>
      <xdr:rowOff>28575</xdr:rowOff>
    </xdr:from>
    <xdr:to>
      <xdr:col>1</xdr:col>
      <xdr:colOff>1381125</xdr:colOff>
      <xdr:row>18</xdr:row>
      <xdr:rowOff>161925</xdr:rowOff>
    </xdr:to>
    <xdr:pic>
      <xdr:nvPicPr>
        <xdr:cNvPr id="1027" name="image88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-14" t="-18" r="-14" b="-18"/>
        <a:stretch>
          <a:fillRect/>
        </a:stretch>
      </xdr:blipFill>
      <xdr:spPr bwMode="auto">
        <a:xfrm>
          <a:off x="1790700" y="3419475"/>
          <a:ext cx="1104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19</xdr:row>
      <xdr:rowOff>47625</xdr:rowOff>
    </xdr:from>
    <xdr:to>
      <xdr:col>1</xdr:col>
      <xdr:colOff>361950</xdr:colOff>
      <xdr:row>23</xdr:row>
      <xdr:rowOff>114300</xdr:rowOff>
    </xdr:to>
    <xdr:pic>
      <xdr:nvPicPr>
        <xdr:cNvPr id="1028" name="image83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-49" t="-14" r="-49" b="-14"/>
        <a:stretch>
          <a:fillRect/>
        </a:stretch>
      </xdr:blipFill>
      <xdr:spPr bwMode="auto">
        <a:xfrm>
          <a:off x="1609725" y="4124325"/>
          <a:ext cx="2667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476250</xdr:colOff>
      <xdr:row>19</xdr:row>
      <xdr:rowOff>95250</xdr:rowOff>
    </xdr:from>
    <xdr:to>
      <xdr:col>1</xdr:col>
      <xdr:colOff>1009650</xdr:colOff>
      <xdr:row>23</xdr:row>
      <xdr:rowOff>0</xdr:rowOff>
    </xdr:to>
    <xdr:pic>
      <xdr:nvPicPr>
        <xdr:cNvPr id="1029" name="image87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-27" t="-21" r="-27" b="-21"/>
        <a:stretch>
          <a:fillRect/>
        </a:stretch>
      </xdr:blipFill>
      <xdr:spPr bwMode="auto">
        <a:xfrm>
          <a:off x="1990725" y="4171950"/>
          <a:ext cx="5334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1171575</xdr:colOff>
      <xdr:row>19</xdr:row>
      <xdr:rowOff>133350</xdr:rowOff>
    </xdr:from>
    <xdr:to>
      <xdr:col>1</xdr:col>
      <xdr:colOff>1381125</xdr:colOff>
      <xdr:row>23</xdr:row>
      <xdr:rowOff>19050</xdr:rowOff>
    </xdr:to>
    <xdr:pic>
      <xdr:nvPicPr>
        <xdr:cNvPr id="1030" name="image85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-50" t="-14" r="-50" b="-14"/>
        <a:stretch>
          <a:fillRect/>
        </a:stretch>
      </xdr:blipFill>
      <xdr:spPr bwMode="auto">
        <a:xfrm>
          <a:off x="2686050" y="4210050"/>
          <a:ext cx="209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25</xdr:row>
      <xdr:rowOff>38100</xdr:rowOff>
    </xdr:from>
    <xdr:to>
      <xdr:col>1</xdr:col>
      <xdr:colOff>1019175</xdr:colOff>
      <xdr:row>26</xdr:row>
      <xdr:rowOff>209550</xdr:rowOff>
    </xdr:to>
    <xdr:pic>
      <xdr:nvPicPr>
        <xdr:cNvPr id="1031" name="image74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l="-43" t="-43" r="-43" b="-43"/>
        <a:stretch>
          <a:fillRect/>
        </a:stretch>
      </xdr:blipFill>
      <xdr:spPr bwMode="auto">
        <a:xfrm>
          <a:off x="2095500" y="5372100"/>
          <a:ext cx="4381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1085850</xdr:colOff>
      <xdr:row>28</xdr:row>
      <xdr:rowOff>0</xdr:rowOff>
    </xdr:to>
    <xdr:pic>
      <xdr:nvPicPr>
        <xdr:cNvPr id="1032" name="image75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l="-58" t="-58" r="-58" b="-58"/>
        <a:stretch>
          <a:fillRect/>
        </a:stretch>
      </xdr:blipFill>
      <xdr:spPr bwMode="auto">
        <a:xfrm>
          <a:off x="2143125" y="5915025"/>
          <a:ext cx="457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28</xdr:row>
      <xdr:rowOff>9525</xdr:rowOff>
    </xdr:from>
    <xdr:to>
      <xdr:col>1</xdr:col>
      <xdr:colOff>1123950</xdr:colOff>
      <xdr:row>28</xdr:row>
      <xdr:rowOff>476250</xdr:rowOff>
    </xdr:to>
    <xdr:pic>
      <xdr:nvPicPr>
        <xdr:cNvPr id="1033" name="image38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l="-24" t="-24" r="-24" b="-24"/>
        <a:stretch>
          <a:fillRect/>
        </a:stretch>
      </xdr:blipFill>
      <xdr:spPr bwMode="auto">
        <a:xfrm>
          <a:off x="2105025" y="6315075"/>
          <a:ext cx="533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219075</xdr:colOff>
      <xdr:row>30</xdr:row>
      <xdr:rowOff>38100</xdr:rowOff>
    </xdr:from>
    <xdr:to>
      <xdr:col>1</xdr:col>
      <xdr:colOff>1276350</xdr:colOff>
      <xdr:row>32</xdr:row>
      <xdr:rowOff>219075</xdr:rowOff>
    </xdr:to>
    <xdr:pic>
      <xdr:nvPicPr>
        <xdr:cNvPr id="1034" name="image73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l="-40" t="-29" r="-40" b="-29"/>
        <a:stretch>
          <a:fillRect/>
        </a:stretch>
      </xdr:blipFill>
      <xdr:spPr bwMode="auto">
        <a:xfrm>
          <a:off x="1733550" y="7410450"/>
          <a:ext cx="10572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1295400</xdr:colOff>
      <xdr:row>38</xdr:row>
      <xdr:rowOff>19050</xdr:rowOff>
    </xdr:to>
    <xdr:pic>
      <xdr:nvPicPr>
        <xdr:cNvPr id="1035" name="image91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l="-15" t="-15" r="-15" b="-15"/>
        <a:stretch>
          <a:fillRect/>
        </a:stretch>
      </xdr:blipFill>
      <xdr:spPr bwMode="auto">
        <a:xfrm>
          <a:off x="1514475" y="8543925"/>
          <a:ext cx="12954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39</xdr:row>
      <xdr:rowOff>19050</xdr:rowOff>
    </xdr:from>
    <xdr:to>
      <xdr:col>1</xdr:col>
      <xdr:colOff>1504950</xdr:colOff>
      <xdr:row>41</xdr:row>
      <xdr:rowOff>161925</xdr:rowOff>
    </xdr:to>
    <xdr:pic>
      <xdr:nvPicPr>
        <xdr:cNvPr id="1036" name="image92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 l="-14" t="-17" r="-14" b="-17"/>
        <a:stretch>
          <a:fillRect/>
        </a:stretch>
      </xdr:blipFill>
      <xdr:spPr bwMode="auto">
        <a:xfrm>
          <a:off x="1724025" y="9763125"/>
          <a:ext cx="12954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42</xdr:row>
      <xdr:rowOff>114300</xdr:rowOff>
    </xdr:from>
    <xdr:to>
      <xdr:col>1</xdr:col>
      <xdr:colOff>1466850</xdr:colOff>
      <xdr:row>46</xdr:row>
      <xdr:rowOff>95250</xdr:rowOff>
    </xdr:to>
    <xdr:pic>
      <xdr:nvPicPr>
        <xdr:cNvPr id="1037" name="image93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-31" t="-43" r="-31" b="-43"/>
        <a:stretch>
          <a:fillRect/>
        </a:stretch>
      </xdr:blipFill>
      <xdr:spPr bwMode="auto">
        <a:xfrm>
          <a:off x="1790700" y="10696575"/>
          <a:ext cx="11906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47</xdr:row>
      <xdr:rowOff>57150</xdr:rowOff>
    </xdr:from>
    <xdr:to>
      <xdr:col>1</xdr:col>
      <xdr:colOff>1352550</xdr:colOff>
      <xdr:row>53</xdr:row>
      <xdr:rowOff>57150</xdr:rowOff>
    </xdr:to>
    <xdr:pic>
      <xdr:nvPicPr>
        <xdr:cNvPr id="1038" name="image89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l="-23" t="-14" r="-23" b="-14"/>
        <a:stretch>
          <a:fillRect/>
        </a:stretch>
      </xdr:blipFill>
      <xdr:spPr bwMode="auto">
        <a:xfrm>
          <a:off x="1914525" y="11639550"/>
          <a:ext cx="95250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219075</xdr:colOff>
      <xdr:row>54</xdr:row>
      <xdr:rowOff>104775</xdr:rowOff>
    </xdr:from>
    <xdr:to>
      <xdr:col>1</xdr:col>
      <xdr:colOff>1400175</xdr:colOff>
      <xdr:row>61</xdr:row>
      <xdr:rowOff>95250</xdr:rowOff>
    </xdr:to>
    <xdr:pic>
      <xdr:nvPicPr>
        <xdr:cNvPr id="1039" name="image94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 l="-40" t="-40" r="-40" b="-40"/>
        <a:stretch>
          <a:fillRect/>
        </a:stretch>
      </xdr:blipFill>
      <xdr:spPr bwMode="auto">
        <a:xfrm>
          <a:off x="1733550" y="13087350"/>
          <a:ext cx="118110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361950</xdr:colOff>
      <xdr:row>62</xdr:row>
      <xdr:rowOff>85725</xdr:rowOff>
    </xdr:from>
    <xdr:to>
      <xdr:col>1</xdr:col>
      <xdr:colOff>1323975</xdr:colOff>
      <xdr:row>64</xdr:row>
      <xdr:rowOff>152400</xdr:rowOff>
    </xdr:to>
    <xdr:pic>
      <xdr:nvPicPr>
        <xdr:cNvPr id="1040" name="image95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 l="-15" t="-15" r="-15" b="-15"/>
        <a:stretch>
          <a:fillRect/>
        </a:stretch>
      </xdr:blipFill>
      <xdr:spPr bwMode="auto">
        <a:xfrm>
          <a:off x="1876425" y="14668500"/>
          <a:ext cx="9620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65</xdr:row>
      <xdr:rowOff>190500</xdr:rowOff>
    </xdr:from>
    <xdr:to>
      <xdr:col>1</xdr:col>
      <xdr:colOff>1381125</xdr:colOff>
      <xdr:row>68</xdr:row>
      <xdr:rowOff>190500</xdr:rowOff>
    </xdr:to>
    <xdr:pic>
      <xdr:nvPicPr>
        <xdr:cNvPr id="1041" name="image90.pn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 l="-21" t="-23" r="-21" b="-23"/>
        <a:stretch>
          <a:fillRect/>
        </a:stretch>
      </xdr:blipFill>
      <xdr:spPr bwMode="auto">
        <a:xfrm>
          <a:off x="1666875" y="15478125"/>
          <a:ext cx="122872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361950</xdr:colOff>
      <xdr:row>74</xdr:row>
      <xdr:rowOff>57150</xdr:rowOff>
    </xdr:from>
    <xdr:to>
      <xdr:col>1</xdr:col>
      <xdr:colOff>1133475</xdr:colOff>
      <xdr:row>75</xdr:row>
      <xdr:rowOff>161925</xdr:rowOff>
    </xdr:to>
    <xdr:pic>
      <xdr:nvPicPr>
        <xdr:cNvPr id="1042" name="image65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 l="-47" t="-47" r="-47" b="-47"/>
        <a:stretch>
          <a:fillRect/>
        </a:stretch>
      </xdr:blipFill>
      <xdr:spPr bwMode="auto">
        <a:xfrm>
          <a:off x="1876425" y="20812125"/>
          <a:ext cx="7715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495300</xdr:colOff>
      <xdr:row>76</xdr:row>
      <xdr:rowOff>57150</xdr:rowOff>
    </xdr:from>
    <xdr:to>
      <xdr:col>1</xdr:col>
      <xdr:colOff>990600</xdr:colOff>
      <xdr:row>78</xdr:row>
      <xdr:rowOff>266700</xdr:rowOff>
    </xdr:to>
    <xdr:pic>
      <xdr:nvPicPr>
        <xdr:cNvPr id="1043" name="image69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 l="-40" t="-12" r="-40" b="-12"/>
        <a:stretch>
          <a:fillRect/>
        </a:stretch>
      </xdr:blipFill>
      <xdr:spPr bwMode="auto">
        <a:xfrm>
          <a:off x="2009775" y="21688425"/>
          <a:ext cx="4953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466725</xdr:colOff>
      <xdr:row>79</xdr:row>
      <xdr:rowOff>19050</xdr:rowOff>
    </xdr:from>
    <xdr:to>
      <xdr:col>1</xdr:col>
      <xdr:colOff>914400</xdr:colOff>
      <xdr:row>80</xdr:row>
      <xdr:rowOff>352425</xdr:rowOff>
    </xdr:to>
    <xdr:pic>
      <xdr:nvPicPr>
        <xdr:cNvPr id="1044" name="image70.jp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 l="-60" t="-41" r="-60" b="-41"/>
        <a:stretch>
          <a:fillRect/>
        </a:stretch>
      </xdr:blipFill>
      <xdr:spPr bwMode="auto">
        <a:xfrm>
          <a:off x="1981200" y="22821900"/>
          <a:ext cx="4476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81</xdr:row>
      <xdr:rowOff>161925</xdr:rowOff>
    </xdr:from>
    <xdr:to>
      <xdr:col>1</xdr:col>
      <xdr:colOff>1571625</xdr:colOff>
      <xdr:row>82</xdr:row>
      <xdr:rowOff>209550</xdr:rowOff>
    </xdr:to>
    <xdr:pic>
      <xdr:nvPicPr>
        <xdr:cNvPr id="1045" name="image71.pn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 l="-15" t="-53" r="-15" b="-53"/>
        <a:stretch>
          <a:fillRect/>
        </a:stretch>
      </xdr:blipFill>
      <xdr:spPr bwMode="auto">
        <a:xfrm>
          <a:off x="1724025" y="23802975"/>
          <a:ext cx="13620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361950</xdr:colOff>
      <xdr:row>84</xdr:row>
      <xdr:rowOff>180975</xdr:rowOff>
    </xdr:from>
    <xdr:to>
      <xdr:col>1</xdr:col>
      <xdr:colOff>1400175</xdr:colOff>
      <xdr:row>86</xdr:row>
      <xdr:rowOff>247650</xdr:rowOff>
    </xdr:to>
    <xdr:pic>
      <xdr:nvPicPr>
        <xdr:cNvPr id="1046" name="image68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 l="-49" t="-49" r="-49" b="-49"/>
        <a:stretch>
          <a:fillRect/>
        </a:stretch>
      </xdr:blipFill>
      <xdr:spPr bwMode="auto">
        <a:xfrm>
          <a:off x="1876425" y="24993600"/>
          <a:ext cx="10382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247650</xdr:colOff>
      <xdr:row>88</xdr:row>
      <xdr:rowOff>266700</xdr:rowOff>
    </xdr:from>
    <xdr:to>
      <xdr:col>1</xdr:col>
      <xdr:colOff>1485900</xdr:colOff>
      <xdr:row>92</xdr:row>
      <xdr:rowOff>180975</xdr:rowOff>
    </xdr:to>
    <xdr:pic>
      <xdr:nvPicPr>
        <xdr:cNvPr id="1047" name="image61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 l="-23" t="-15" r="-23" b="-15"/>
        <a:stretch>
          <a:fillRect/>
        </a:stretch>
      </xdr:blipFill>
      <xdr:spPr bwMode="auto">
        <a:xfrm>
          <a:off x="1762125" y="27803475"/>
          <a:ext cx="12382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476250</xdr:colOff>
      <xdr:row>93</xdr:row>
      <xdr:rowOff>95250</xdr:rowOff>
    </xdr:from>
    <xdr:to>
      <xdr:col>1</xdr:col>
      <xdr:colOff>1200150</xdr:colOff>
      <xdr:row>96</xdr:row>
      <xdr:rowOff>57150</xdr:rowOff>
    </xdr:to>
    <xdr:pic>
      <xdr:nvPicPr>
        <xdr:cNvPr id="1048" name="image66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 l="-60" t="-41" r="-60" b="-41"/>
        <a:stretch>
          <a:fillRect/>
        </a:stretch>
      </xdr:blipFill>
      <xdr:spPr bwMode="auto">
        <a:xfrm>
          <a:off x="1990725" y="2920365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97</xdr:row>
      <xdr:rowOff>85725</xdr:rowOff>
    </xdr:from>
    <xdr:to>
      <xdr:col>1</xdr:col>
      <xdr:colOff>876300</xdr:colOff>
      <xdr:row>98</xdr:row>
      <xdr:rowOff>276225</xdr:rowOff>
    </xdr:to>
    <xdr:pic>
      <xdr:nvPicPr>
        <xdr:cNvPr id="1049" name="image84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 l="-47" t="-24" r="-47" b="-24"/>
        <a:stretch>
          <a:fillRect/>
        </a:stretch>
      </xdr:blipFill>
      <xdr:spPr bwMode="auto">
        <a:xfrm>
          <a:off x="2124075" y="30099000"/>
          <a:ext cx="2667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638175</xdr:colOff>
      <xdr:row>99</xdr:row>
      <xdr:rowOff>95250</xdr:rowOff>
    </xdr:from>
    <xdr:to>
      <xdr:col>1</xdr:col>
      <xdr:colOff>1009650</xdr:colOff>
      <xdr:row>100</xdr:row>
      <xdr:rowOff>295275</xdr:rowOff>
    </xdr:to>
    <xdr:pic>
      <xdr:nvPicPr>
        <xdr:cNvPr id="1050" name="image81.pn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 l="-40" t="-26" r="-40" b="-26"/>
        <a:stretch>
          <a:fillRect/>
        </a:stretch>
      </xdr:blipFill>
      <xdr:spPr bwMode="auto">
        <a:xfrm>
          <a:off x="2152650" y="31041975"/>
          <a:ext cx="371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257175</xdr:colOff>
      <xdr:row>101</xdr:row>
      <xdr:rowOff>95250</xdr:rowOff>
    </xdr:from>
    <xdr:to>
      <xdr:col>1</xdr:col>
      <xdr:colOff>1524000</xdr:colOff>
      <xdr:row>102</xdr:row>
      <xdr:rowOff>133350</xdr:rowOff>
    </xdr:to>
    <xdr:pic>
      <xdr:nvPicPr>
        <xdr:cNvPr id="1051" name="image60.jp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 l="-35" t="-82" r="-35" b="-82"/>
        <a:stretch>
          <a:fillRect/>
        </a:stretch>
      </xdr:blipFill>
      <xdr:spPr bwMode="auto">
        <a:xfrm>
          <a:off x="1771650" y="31823025"/>
          <a:ext cx="1266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103</xdr:row>
      <xdr:rowOff>123825</xdr:rowOff>
    </xdr:from>
    <xdr:to>
      <xdr:col>1</xdr:col>
      <xdr:colOff>1257300</xdr:colOff>
      <xdr:row>106</xdr:row>
      <xdr:rowOff>114300</xdr:rowOff>
    </xdr:to>
    <xdr:pic>
      <xdr:nvPicPr>
        <xdr:cNvPr id="1052" name="image59.jp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 l="-37" t="-37" r="-37" b="-37"/>
        <a:stretch>
          <a:fillRect/>
        </a:stretch>
      </xdr:blipFill>
      <xdr:spPr bwMode="auto">
        <a:xfrm>
          <a:off x="2028825" y="32375475"/>
          <a:ext cx="7429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266700</xdr:colOff>
      <xdr:row>108</xdr:row>
      <xdr:rowOff>38100</xdr:rowOff>
    </xdr:to>
    <xdr:pic>
      <xdr:nvPicPr>
        <xdr:cNvPr id="1053" name="image45.jp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 l="-43" t="-31" r="-43" b="-31"/>
        <a:stretch>
          <a:fillRect/>
        </a:stretch>
      </xdr:blipFill>
      <xdr:spPr bwMode="auto">
        <a:xfrm>
          <a:off x="1514475" y="33651825"/>
          <a:ext cx="2667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107</xdr:row>
      <xdr:rowOff>114300</xdr:rowOff>
    </xdr:from>
    <xdr:to>
      <xdr:col>1</xdr:col>
      <xdr:colOff>1000125</xdr:colOff>
      <xdr:row>108</xdr:row>
      <xdr:rowOff>133350</xdr:rowOff>
    </xdr:to>
    <xdr:pic>
      <xdr:nvPicPr>
        <xdr:cNvPr id="1054" name="image57.pn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 l="-31" t="-24" r="-31" b="-24"/>
        <a:stretch>
          <a:fillRect/>
        </a:stretch>
      </xdr:blipFill>
      <xdr:spPr bwMode="auto">
        <a:xfrm>
          <a:off x="2124075" y="33766125"/>
          <a:ext cx="3905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409575</xdr:colOff>
      <xdr:row>109</xdr:row>
      <xdr:rowOff>47625</xdr:rowOff>
    </xdr:from>
    <xdr:to>
      <xdr:col>1</xdr:col>
      <xdr:colOff>990600</xdr:colOff>
      <xdr:row>109</xdr:row>
      <xdr:rowOff>1133475</xdr:rowOff>
    </xdr:to>
    <xdr:pic>
      <xdr:nvPicPr>
        <xdr:cNvPr id="1055" name="image36.jpg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 l="-27" t="-14" r="-27" b="-14"/>
        <a:stretch>
          <a:fillRect/>
        </a:stretch>
      </xdr:blipFill>
      <xdr:spPr bwMode="auto">
        <a:xfrm>
          <a:off x="1924050" y="34223325"/>
          <a:ext cx="5810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552450</xdr:colOff>
      <xdr:row>114</xdr:row>
      <xdr:rowOff>57150</xdr:rowOff>
    </xdr:from>
    <xdr:to>
      <xdr:col>1</xdr:col>
      <xdr:colOff>933450</xdr:colOff>
      <xdr:row>115</xdr:row>
      <xdr:rowOff>190500</xdr:rowOff>
    </xdr:to>
    <xdr:pic>
      <xdr:nvPicPr>
        <xdr:cNvPr id="1056" name="image37.pn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 l="-40" t="-37" r="-40" b="-37"/>
        <a:stretch>
          <a:fillRect/>
        </a:stretch>
      </xdr:blipFill>
      <xdr:spPr bwMode="auto">
        <a:xfrm>
          <a:off x="2066925" y="39081075"/>
          <a:ext cx="3810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447675</xdr:colOff>
      <xdr:row>118</xdr:row>
      <xdr:rowOff>19050</xdr:rowOff>
    </xdr:from>
    <xdr:to>
      <xdr:col>1</xdr:col>
      <xdr:colOff>1000125</xdr:colOff>
      <xdr:row>118</xdr:row>
      <xdr:rowOff>600075</xdr:rowOff>
    </xdr:to>
    <xdr:pic>
      <xdr:nvPicPr>
        <xdr:cNvPr id="1057" name="image35.pn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 l="-34" t="-34" r="-34" b="-34"/>
        <a:stretch>
          <a:fillRect/>
        </a:stretch>
      </xdr:blipFill>
      <xdr:spPr bwMode="auto">
        <a:xfrm>
          <a:off x="1962150" y="40205025"/>
          <a:ext cx="5524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119</xdr:row>
      <xdr:rowOff>85725</xdr:rowOff>
    </xdr:from>
    <xdr:to>
      <xdr:col>1</xdr:col>
      <xdr:colOff>1219200</xdr:colOff>
      <xdr:row>119</xdr:row>
      <xdr:rowOff>771525</xdr:rowOff>
    </xdr:to>
    <xdr:pic>
      <xdr:nvPicPr>
        <xdr:cNvPr id="1058" name="image64.pn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 l="-17" t="-15" r="-17" b="-15"/>
        <a:stretch>
          <a:fillRect/>
        </a:stretch>
      </xdr:blipFill>
      <xdr:spPr bwMode="auto">
        <a:xfrm>
          <a:off x="1790700" y="40938450"/>
          <a:ext cx="9429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219075</xdr:colOff>
      <xdr:row>121</xdr:row>
      <xdr:rowOff>47625</xdr:rowOff>
    </xdr:from>
    <xdr:to>
      <xdr:col>1</xdr:col>
      <xdr:colOff>1276350</xdr:colOff>
      <xdr:row>121</xdr:row>
      <xdr:rowOff>609600</xdr:rowOff>
    </xdr:to>
    <xdr:pic>
      <xdr:nvPicPr>
        <xdr:cNvPr id="1059" name="image16.jp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 l="-15" t="-14" r="-15" b="-14"/>
        <a:stretch>
          <a:fillRect/>
        </a:stretch>
      </xdr:blipFill>
      <xdr:spPr bwMode="auto">
        <a:xfrm>
          <a:off x="1733550" y="41957625"/>
          <a:ext cx="10572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122</xdr:row>
      <xdr:rowOff>57150</xdr:rowOff>
    </xdr:from>
    <xdr:to>
      <xdr:col>1</xdr:col>
      <xdr:colOff>1600200</xdr:colOff>
      <xdr:row>122</xdr:row>
      <xdr:rowOff>857250</xdr:rowOff>
    </xdr:to>
    <xdr:pic>
      <xdr:nvPicPr>
        <xdr:cNvPr id="1060" name="image17.pn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 l="-12" t="-18" r="-12" b="-18"/>
        <a:stretch>
          <a:fillRect/>
        </a:stretch>
      </xdr:blipFill>
      <xdr:spPr bwMode="auto">
        <a:xfrm>
          <a:off x="1571625" y="42691050"/>
          <a:ext cx="15430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666750</xdr:colOff>
      <xdr:row>0</xdr:row>
      <xdr:rowOff>190500</xdr:rowOff>
    </xdr:from>
    <xdr:to>
      <xdr:col>1</xdr:col>
      <xdr:colOff>828675</xdr:colOff>
      <xdr:row>4</xdr:row>
      <xdr:rowOff>76200</xdr:rowOff>
    </xdr:to>
    <xdr:pic>
      <xdr:nvPicPr>
        <xdr:cNvPr id="1061" name="image52.pn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 l="-15" t="-40" r="-15" b="-40"/>
        <a:stretch>
          <a:fillRect/>
        </a:stretch>
      </xdr:blipFill>
      <xdr:spPr bwMode="auto">
        <a:xfrm>
          <a:off x="666750" y="190500"/>
          <a:ext cx="1676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29</xdr:row>
      <xdr:rowOff>38100</xdr:rowOff>
    </xdr:from>
    <xdr:to>
      <xdr:col>1</xdr:col>
      <xdr:colOff>981075</xdr:colOff>
      <xdr:row>29</xdr:row>
      <xdr:rowOff>476250</xdr:rowOff>
    </xdr:to>
    <xdr:pic>
      <xdr:nvPicPr>
        <xdr:cNvPr id="1062" name="Picture 38" descr="подставка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781175" y="6877050"/>
          <a:ext cx="7143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69</xdr:row>
      <xdr:rowOff>66675</xdr:rowOff>
    </xdr:from>
    <xdr:to>
      <xdr:col>1</xdr:col>
      <xdr:colOff>1533525</xdr:colOff>
      <xdr:row>71</xdr:row>
      <xdr:rowOff>390525</xdr:rowOff>
    </xdr:to>
    <xdr:pic>
      <xdr:nvPicPr>
        <xdr:cNvPr id="1063" name="Picture 39" descr="колба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1638300" y="17221200"/>
          <a:ext cx="140970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409575</xdr:colOff>
      <xdr:row>72</xdr:row>
      <xdr:rowOff>142875</xdr:rowOff>
    </xdr:from>
    <xdr:to>
      <xdr:col>1</xdr:col>
      <xdr:colOff>1343025</xdr:colOff>
      <xdr:row>72</xdr:row>
      <xdr:rowOff>1076325</xdr:rowOff>
    </xdr:to>
    <xdr:pic>
      <xdr:nvPicPr>
        <xdr:cNvPr id="1064" name="Picture 40" descr="колба бунзена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924050" y="18611850"/>
          <a:ext cx="9334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73</xdr:row>
      <xdr:rowOff>19050</xdr:rowOff>
    </xdr:from>
    <xdr:to>
      <xdr:col>1</xdr:col>
      <xdr:colOff>1390650</xdr:colOff>
      <xdr:row>73</xdr:row>
      <xdr:rowOff>1123950</xdr:rowOff>
    </xdr:to>
    <xdr:pic>
      <xdr:nvPicPr>
        <xdr:cNvPr id="1065" name="Picture 41" descr="воронка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1800225" y="19631025"/>
          <a:ext cx="1104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86</xdr:row>
      <xdr:rowOff>342900</xdr:rowOff>
    </xdr:from>
    <xdr:to>
      <xdr:col>1</xdr:col>
      <xdr:colOff>1304925</xdr:colOff>
      <xdr:row>87</xdr:row>
      <xdr:rowOff>1428750</xdr:rowOff>
    </xdr:to>
    <xdr:pic>
      <xdr:nvPicPr>
        <xdr:cNvPr id="1066" name="Picture 42" descr="кельдаль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752600" y="25974675"/>
          <a:ext cx="106680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109</xdr:row>
      <xdr:rowOff>1171575</xdr:rowOff>
    </xdr:from>
    <xdr:to>
      <xdr:col>1</xdr:col>
      <xdr:colOff>1352550</xdr:colOff>
      <xdr:row>111</xdr:row>
      <xdr:rowOff>0</xdr:rowOff>
    </xdr:to>
    <xdr:pic>
      <xdr:nvPicPr>
        <xdr:cNvPr id="1067" name="Picture 43" descr="спиртовка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676400" y="35347275"/>
          <a:ext cx="11906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111</xdr:row>
      <xdr:rowOff>123825</xdr:rowOff>
    </xdr:from>
    <xdr:to>
      <xdr:col>1</xdr:col>
      <xdr:colOff>1409700</xdr:colOff>
      <xdr:row>111</xdr:row>
      <xdr:rowOff>1114425</xdr:rowOff>
    </xdr:to>
    <xdr:pic>
      <xdr:nvPicPr>
        <xdr:cNvPr id="1068" name="Picture 44" descr="варюшка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1733550" y="36661725"/>
          <a:ext cx="11906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112</xdr:row>
      <xdr:rowOff>171450</xdr:rowOff>
    </xdr:from>
    <xdr:to>
      <xdr:col>1</xdr:col>
      <xdr:colOff>1533525</xdr:colOff>
      <xdr:row>113</xdr:row>
      <xdr:rowOff>523875</xdr:rowOff>
    </xdr:to>
    <xdr:pic>
      <xdr:nvPicPr>
        <xdr:cNvPr id="1069" name="Picture 45" descr="кольца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1657350" y="37890450"/>
          <a:ext cx="13906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116</xdr:row>
      <xdr:rowOff>0</xdr:rowOff>
    </xdr:from>
    <xdr:to>
      <xdr:col>1</xdr:col>
      <xdr:colOff>1257300</xdr:colOff>
      <xdr:row>118</xdr:row>
      <xdr:rowOff>0</xdr:rowOff>
    </xdr:to>
    <xdr:pic>
      <xdr:nvPicPr>
        <xdr:cNvPr id="1070" name="Picture 46" descr="ершик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838325" y="39652575"/>
          <a:ext cx="9334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workbookViewId="0">
      <selection activeCell="K8" sqref="K8"/>
    </sheetView>
  </sheetViews>
  <sheetFormatPr defaultColWidth="8.85546875" defaultRowHeight="15"/>
  <cols>
    <col min="1" max="1" width="22.7109375" style="1" customWidth="1"/>
    <col min="2" max="2" width="24.7109375" style="1" customWidth="1"/>
    <col min="3" max="3" width="11.140625" style="1" customWidth="1"/>
    <col min="4" max="5" width="8.85546875" style="1"/>
    <col min="6" max="6" width="12.42578125" style="1" customWidth="1"/>
    <col min="7" max="7" width="14.28515625" style="1" customWidth="1"/>
    <col min="8" max="16384" width="8.85546875" style="1"/>
  </cols>
  <sheetData>
    <row r="1" spans="1:8" ht="16.5" thickBot="1">
      <c r="A1" s="19"/>
      <c r="B1" s="19"/>
      <c r="C1" s="19"/>
      <c r="D1" s="19"/>
      <c r="E1" s="20" t="s">
        <v>163</v>
      </c>
      <c r="F1" s="19"/>
      <c r="G1" s="19"/>
    </row>
    <row r="2" spans="1:8" ht="15.75" thickBot="1">
      <c r="A2" s="19"/>
      <c r="B2" s="19"/>
      <c r="C2" s="19"/>
      <c r="D2" s="19" t="s">
        <v>164</v>
      </c>
      <c r="E2" s="19"/>
      <c r="F2" s="19"/>
      <c r="G2" s="19"/>
    </row>
    <row r="3" spans="1:8" ht="15.75" thickBot="1">
      <c r="A3" s="19"/>
      <c r="B3" s="19"/>
      <c r="C3" s="19"/>
      <c r="D3" s="19"/>
      <c r="E3" s="19" t="s">
        <v>165</v>
      </c>
      <c r="F3" s="19"/>
      <c r="G3" s="19"/>
    </row>
    <row r="4" spans="1:8" ht="15.75" thickBot="1">
      <c r="A4" s="19"/>
      <c r="B4" s="19"/>
      <c r="C4" s="19"/>
      <c r="D4" s="19"/>
      <c r="E4" s="19" t="s">
        <v>166</v>
      </c>
      <c r="F4" s="19"/>
      <c r="G4" s="19"/>
    </row>
    <row r="5" spans="1:8" ht="15.75" thickBot="1">
      <c r="A5" s="19"/>
      <c r="B5" s="19"/>
      <c r="C5" s="19"/>
      <c r="D5" s="19"/>
      <c r="E5" s="19" t="s">
        <v>167</v>
      </c>
      <c r="F5" s="19"/>
      <c r="G5" s="19"/>
    </row>
    <row r="6" spans="1:8" ht="15.75" thickBot="1">
      <c r="A6" s="49"/>
      <c r="B6" s="50"/>
      <c r="C6" s="50"/>
      <c r="D6" s="50"/>
      <c r="E6" s="50"/>
      <c r="F6" s="50"/>
    </row>
    <row r="7" spans="1:8" ht="16.149999999999999" customHeight="1">
      <c r="A7" s="36" t="s">
        <v>0</v>
      </c>
      <c r="B7" s="36" t="s">
        <v>1</v>
      </c>
      <c r="C7" s="36" t="s">
        <v>2</v>
      </c>
      <c r="D7" s="53" t="s">
        <v>3</v>
      </c>
      <c r="E7" s="51" t="s">
        <v>4</v>
      </c>
      <c r="F7" s="33" t="s">
        <v>152</v>
      </c>
      <c r="G7" s="46" t="s">
        <v>155</v>
      </c>
    </row>
    <row r="8" spans="1:8" ht="15.75" thickBot="1">
      <c r="A8" s="38"/>
      <c r="B8" s="38"/>
      <c r="C8" s="38"/>
      <c r="D8" s="54"/>
      <c r="E8" s="52"/>
      <c r="F8" s="37"/>
      <c r="G8" s="35"/>
    </row>
    <row r="9" spans="1:8" ht="25.15" customHeight="1" thickBot="1">
      <c r="A9" s="33" t="s">
        <v>5</v>
      </c>
      <c r="B9" s="42"/>
      <c r="C9" s="3" t="s">
        <v>6</v>
      </c>
      <c r="D9" s="3">
        <v>60</v>
      </c>
      <c r="E9" s="4"/>
      <c r="F9" s="2">
        <v>35</v>
      </c>
      <c r="G9" s="14"/>
      <c r="H9" s="15">
        <f>F9*G9</f>
        <v>0</v>
      </c>
    </row>
    <row r="10" spans="1:8" ht="16.5" thickBot="1">
      <c r="A10" s="41"/>
      <c r="B10" s="43"/>
      <c r="C10" s="3" t="s">
        <v>7</v>
      </c>
      <c r="D10" s="4">
        <v>90</v>
      </c>
      <c r="E10" s="4"/>
      <c r="F10" s="2">
        <v>45</v>
      </c>
      <c r="G10" s="14"/>
      <c r="H10" s="15">
        <f t="shared" ref="H10:H80" si="0">F10*G10</f>
        <v>0</v>
      </c>
    </row>
    <row r="11" spans="1:8" ht="16.5" thickBot="1">
      <c r="A11" s="33" t="s">
        <v>150</v>
      </c>
      <c r="B11" s="42"/>
      <c r="C11" s="3" t="s">
        <v>8</v>
      </c>
      <c r="D11" s="4">
        <v>50</v>
      </c>
      <c r="E11" s="4"/>
      <c r="F11" s="2">
        <v>31</v>
      </c>
      <c r="G11" s="14"/>
      <c r="H11" s="15">
        <f t="shared" si="0"/>
        <v>0</v>
      </c>
    </row>
    <row r="12" spans="1:8" ht="16.5" thickBot="1">
      <c r="A12" s="34"/>
      <c r="B12" s="44"/>
      <c r="C12" s="3" t="s">
        <v>9</v>
      </c>
      <c r="D12" s="4">
        <v>100</v>
      </c>
      <c r="E12" s="4"/>
      <c r="F12" s="2">
        <v>35</v>
      </c>
      <c r="G12" s="14"/>
      <c r="H12" s="15">
        <f t="shared" si="0"/>
        <v>0</v>
      </c>
    </row>
    <row r="13" spans="1:8" ht="16.5" thickBot="1">
      <c r="A13" s="34"/>
      <c r="B13" s="44"/>
      <c r="C13" s="3" t="s">
        <v>10</v>
      </c>
      <c r="D13" s="4">
        <v>250</v>
      </c>
      <c r="E13" s="4"/>
      <c r="F13" s="2">
        <v>54</v>
      </c>
      <c r="G13" s="14"/>
      <c r="H13" s="15">
        <f t="shared" si="0"/>
        <v>0</v>
      </c>
    </row>
    <row r="14" spans="1:8" ht="16.5" thickBot="1">
      <c r="A14" s="34"/>
      <c r="B14" s="44"/>
      <c r="C14" s="3" t="s">
        <v>11</v>
      </c>
      <c r="D14" s="4">
        <v>500</v>
      </c>
      <c r="E14" s="4"/>
      <c r="F14" s="2">
        <v>81</v>
      </c>
      <c r="G14" s="14"/>
      <c r="H14" s="15">
        <f t="shared" si="0"/>
        <v>0</v>
      </c>
    </row>
    <row r="15" spans="1:8" ht="16.5" thickBot="1">
      <c r="A15" s="34"/>
      <c r="B15" s="44"/>
      <c r="C15" s="3" t="s">
        <v>12</v>
      </c>
      <c r="D15" s="4">
        <v>1000</v>
      </c>
      <c r="E15" s="4"/>
      <c r="F15" s="2">
        <v>141</v>
      </c>
      <c r="G15" s="14"/>
      <c r="H15" s="15">
        <f t="shared" si="0"/>
        <v>0</v>
      </c>
    </row>
    <row r="16" spans="1:8" ht="16.5" thickBot="1">
      <c r="A16" s="35"/>
      <c r="B16" s="43"/>
      <c r="C16" s="3" t="s">
        <v>13</v>
      </c>
      <c r="D16" s="4">
        <v>2000</v>
      </c>
      <c r="E16" s="4"/>
      <c r="F16" s="2">
        <v>306</v>
      </c>
      <c r="G16" s="14"/>
      <c r="H16" s="15">
        <f t="shared" si="0"/>
        <v>0</v>
      </c>
    </row>
    <row r="17" spans="1:8" ht="17.45" customHeight="1" thickBot="1">
      <c r="A17" s="33" t="s">
        <v>151</v>
      </c>
      <c r="B17" s="42"/>
      <c r="C17" s="3" t="s">
        <v>14</v>
      </c>
      <c r="D17" s="3">
        <v>500</v>
      </c>
      <c r="E17" s="4"/>
      <c r="F17" s="2">
        <v>98</v>
      </c>
      <c r="G17" s="14"/>
      <c r="H17" s="15">
        <f t="shared" si="0"/>
        <v>0</v>
      </c>
    </row>
    <row r="18" spans="1:8" ht="19.899999999999999" customHeight="1" thickBot="1">
      <c r="A18" s="34"/>
      <c r="B18" s="44"/>
      <c r="C18" s="3" t="s">
        <v>15</v>
      </c>
      <c r="D18" s="4">
        <v>1000</v>
      </c>
      <c r="E18" s="4"/>
      <c r="F18" s="2">
        <v>152</v>
      </c>
      <c r="G18" s="14"/>
      <c r="H18" s="15">
        <f t="shared" si="0"/>
        <v>0</v>
      </c>
    </row>
    <row r="19" spans="1:8" ht="17.45" customHeight="1" thickBot="1">
      <c r="A19" s="35"/>
      <c r="B19" s="43"/>
      <c r="C19" s="3" t="s">
        <v>16</v>
      </c>
      <c r="D19" s="4">
        <v>2000</v>
      </c>
      <c r="E19" s="4"/>
      <c r="F19" s="2">
        <v>352</v>
      </c>
      <c r="G19" s="14"/>
      <c r="H19" s="15">
        <f t="shared" si="0"/>
        <v>0</v>
      </c>
    </row>
    <row r="20" spans="1:8" ht="16.5" thickBot="1">
      <c r="A20" s="33" t="s">
        <v>17</v>
      </c>
      <c r="B20" s="42"/>
      <c r="C20" s="3" t="s">
        <v>18</v>
      </c>
      <c r="D20" s="3">
        <v>50</v>
      </c>
      <c r="E20" s="4"/>
      <c r="F20" s="2">
        <v>79</v>
      </c>
      <c r="G20" s="14"/>
      <c r="H20" s="15">
        <f t="shared" si="0"/>
        <v>0</v>
      </c>
    </row>
    <row r="21" spans="1:8" ht="16.5" thickBot="1">
      <c r="A21" s="45"/>
      <c r="B21" s="44"/>
      <c r="C21" s="3" t="s">
        <v>19</v>
      </c>
      <c r="D21" s="3">
        <v>100</v>
      </c>
      <c r="E21" s="4"/>
      <c r="F21" s="2">
        <v>101</v>
      </c>
      <c r="G21" s="14"/>
      <c r="H21" s="15">
        <f t="shared" si="0"/>
        <v>0</v>
      </c>
    </row>
    <row r="22" spans="1:8" ht="16.5" thickBot="1">
      <c r="A22" s="45"/>
      <c r="B22" s="44"/>
      <c r="C22" s="3" t="s">
        <v>20</v>
      </c>
      <c r="D22" s="3">
        <v>250</v>
      </c>
      <c r="E22" s="4"/>
      <c r="F22" s="2">
        <v>193</v>
      </c>
      <c r="G22" s="14"/>
      <c r="H22" s="15">
        <f t="shared" si="0"/>
        <v>0</v>
      </c>
    </row>
    <row r="23" spans="1:8" ht="16.5" thickBot="1">
      <c r="A23" s="45"/>
      <c r="B23" s="44"/>
      <c r="C23" s="3" t="s">
        <v>21</v>
      </c>
      <c r="D23" s="3">
        <v>500</v>
      </c>
      <c r="E23" s="4"/>
      <c r="F23" s="2">
        <v>312</v>
      </c>
      <c r="G23" s="14"/>
      <c r="H23" s="15">
        <f t="shared" si="0"/>
        <v>0</v>
      </c>
    </row>
    <row r="24" spans="1:8" ht="16.5" thickBot="1">
      <c r="A24" s="45"/>
      <c r="B24" s="44"/>
      <c r="C24" s="3" t="s">
        <v>22</v>
      </c>
      <c r="D24" s="3">
        <v>1000</v>
      </c>
      <c r="E24" s="4"/>
      <c r="F24" s="2">
        <v>439</v>
      </c>
      <c r="G24" s="14"/>
      <c r="H24" s="15">
        <f t="shared" si="0"/>
        <v>0</v>
      </c>
    </row>
    <row r="25" spans="1:8" ht="16.5" thickBot="1">
      <c r="A25" s="41"/>
      <c r="B25" s="43"/>
      <c r="C25" s="3" t="s">
        <v>23</v>
      </c>
      <c r="D25" s="3">
        <v>2000</v>
      </c>
      <c r="E25" s="4"/>
      <c r="F25" s="2">
        <v>670</v>
      </c>
      <c r="G25" s="14"/>
      <c r="H25" s="15">
        <f t="shared" si="0"/>
        <v>0</v>
      </c>
    </row>
    <row r="26" spans="1:8" ht="21" customHeight="1">
      <c r="A26" s="36" t="s">
        <v>159</v>
      </c>
      <c r="B26" s="42"/>
      <c r="C26" s="21" t="s">
        <v>24</v>
      </c>
      <c r="D26" s="21"/>
      <c r="E26" s="22" t="s">
        <v>169</v>
      </c>
      <c r="F26" s="21">
        <v>10.19</v>
      </c>
      <c r="G26" s="24"/>
      <c r="H26" s="15">
        <f t="shared" si="0"/>
        <v>0</v>
      </c>
    </row>
    <row r="27" spans="1:8" ht="25.15" customHeight="1" thickBot="1">
      <c r="A27" s="37"/>
      <c r="B27" s="43"/>
      <c r="C27" s="2" t="s">
        <v>168</v>
      </c>
      <c r="D27" s="2"/>
      <c r="E27" s="13" t="s">
        <v>170</v>
      </c>
      <c r="F27" s="2">
        <v>6</v>
      </c>
      <c r="G27" s="25"/>
      <c r="H27" s="15">
        <f t="shared" si="0"/>
        <v>0</v>
      </c>
    </row>
    <row r="28" spans="1:8" ht="30.75" thickBot="1">
      <c r="A28" s="3" t="s">
        <v>25</v>
      </c>
      <c r="B28" s="5"/>
      <c r="C28" s="3" t="s">
        <v>26</v>
      </c>
      <c r="D28" s="4">
        <v>200</v>
      </c>
      <c r="E28" s="4"/>
      <c r="F28" s="2">
        <v>39</v>
      </c>
      <c r="G28" s="14"/>
      <c r="H28" s="15">
        <f t="shared" si="0"/>
        <v>0</v>
      </c>
    </row>
    <row r="29" spans="1:8" ht="42" customHeight="1" thickBot="1">
      <c r="A29" s="3" t="s">
        <v>27</v>
      </c>
      <c r="B29" s="5"/>
      <c r="C29" s="3" t="s">
        <v>28</v>
      </c>
      <c r="D29" s="3">
        <v>90</v>
      </c>
      <c r="E29" s="3">
        <v>20</v>
      </c>
      <c r="F29" s="2">
        <v>242</v>
      </c>
      <c r="G29" s="14"/>
      <c r="H29" s="15">
        <f t="shared" si="0"/>
        <v>0</v>
      </c>
    </row>
    <row r="30" spans="1:8" ht="42" customHeight="1" thickBot="1">
      <c r="A30" s="26" t="s">
        <v>172</v>
      </c>
      <c r="B30" s="23"/>
      <c r="C30" s="3" t="s">
        <v>173</v>
      </c>
      <c r="D30" s="3"/>
      <c r="E30" s="3" t="s">
        <v>171</v>
      </c>
      <c r="F30" s="2">
        <v>138</v>
      </c>
      <c r="G30" s="14"/>
      <c r="H30" s="15"/>
    </row>
    <row r="31" spans="1:8" ht="30.75" thickBot="1">
      <c r="A31" s="33" t="s">
        <v>29</v>
      </c>
      <c r="B31" s="42"/>
      <c r="C31" s="3" t="s">
        <v>30</v>
      </c>
      <c r="D31" s="3">
        <v>200</v>
      </c>
      <c r="E31" s="3" t="s">
        <v>31</v>
      </c>
      <c r="F31" s="2">
        <v>346.5</v>
      </c>
      <c r="G31" s="14"/>
      <c r="H31" s="15">
        <f t="shared" si="0"/>
        <v>0</v>
      </c>
    </row>
    <row r="32" spans="1:8" ht="30.75" thickBot="1">
      <c r="A32" s="45"/>
      <c r="B32" s="44"/>
      <c r="C32" s="3" t="s">
        <v>32</v>
      </c>
      <c r="D32" s="3">
        <v>300</v>
      </c>
      <c r="E32" s="3" t="s">
        <v>33</v>
      </c>
      <c r="F32" s="2">
        <v>439</v>
      </c>
      <c r="G32" s="14"/>
      <c r="H32" s="15">
        <f t="shared" si="0"/>
        <v>0</v>
      </c>
    </row>
    <row r="33" spans="1:8" ht="30.75" thickBot="1">
      <c r="A33" s="41"/>
      <c r="B33" s="43"/>
      <c r="C33" s="3" t="s">
        <v>34</v>
      </c>
      <c r="D33" s="3">
        <v>400</v>
      </c>
      <c r="E33" s="3" t="s">
        <v>35</v>
      </c>
      <c r="F33" s="2">
        <v>567</v>
      </c>
      <c r="G33" s="14"/>
      <c r="H33" s="15">
        <f t="shared" si="0"/>
        <v>0</v>
      </c>
    </row>
    <row r="34" spans="1:8" ht="15.75" thickBot="1">
      <c r="A34" s="33" t="s">
        <v>36</v>
      </c>
      <c r="B34" s="42"/>
      <c r="C34" s="3" t="s">
        <v>37</v>
      </c>
      <c r="D34" s="3">
        <v>100</v>
      </c>
      <c r="E34" s="3" t="s">
        <v>38</v>
      </c>
      <c r="F34" s="2">
        <v>127</v>
      </c>
      <c r="G34" s="14"/>
      <c r="H34" s="15">
        <f t="shared" si="0"/>
        <v>0</v>
      </c>
    </row>
    <row r="35" spans="1:8" ht="15.75" thickBot="1">
      <c r="A35" s="45"/>
      <c r="B35" s="44"/>
      <c r="C35" s="3" t="s">
        <v>39</v>
      </c>
      <c r="D35" s="3">
        <v>250</v>
      </c>
      <c r="E35" s="3" t="s">
        <v>40</v>
      </c>
      <c r="F35" s="2">
        <v>212</v>
      </c>
      <c r="G35" s="14"/>
      <c r="H35" s="15">
        <f t="shared" si="0"/>
        <v>0</v>
      </c>
    </row>
    <row r="36" spans="1:8" ht="15.75" thickBot="1">
      <c r="A36" s="45"/>
      <c r="B36" s="44"/>
      <c r="C36" s="3" t="s">
        <v>41</v>
      </c>
      <c r="D36" s="3">
        <v>500</v>
      </c>
      <c r="E36" s="3" t="s">
        <v>40</v>
      </c>
      <c r="F36" s="2">
        <v>261</v>
      </c>
      <c r="G36" s="14"/>
      <c r="H36" s="15">
        <f t="shared" si="0"/>
        <v>0</v>
      </c>
    </row>
    <row r="37" spans="1:8" ht="15.75" thickBot="1">
      <c r="A37" s="45"/>
      <c r="B37" s="44"/>
      <c r="C37" s="3" t="s">
        <v>42</v>
      </c>
      <c r="D37" s="3">
        <v>1000</v>
      </c>
      <c r="E37" s="3" t="s">
        <v>40</v>
      </c>
      <c r="F37" s="2">
        <v>381</v>
      </c>
      <c r="G37" s="14"/>
      <c r="H37" s="15">
        <f t="shared" si="0"/>
        <v>0</v>
      </c>
    </row>
    <row r="38" spans="1:8" ht="15.75" thickBot="1">
      <c r="A38" s="45"/>
      <c r="B38" s="44"/>
      <c r="C38" s="3" t="s">
        <v>43</v>
      </c>
      <c r="D38" s="3">
        <v>2000</v>
      </c>
      <c r="E38" s="3" t="s">
        <v>40</v>
      </c>
      <c r="F38" s="2">
        <v>647</v>
      </c>
      <c r="G38" s="14"/>
      <c r="H38" s="15">
        <f t="shared" si="0"/>
        <v>0</v>
      </c>
    </row>
    <row r="39" spans="1:8" ht="15.75" thickBot="1">
      <c r="A39" s="41"/>
      <c r="B39" s="43"/>
      <c r="C39" s="3" t="s">
        <v>44</v>
      </c>
      <c r="D39" s="3">
        <v>5000</v>
      </c>
      <c r="E39" s="3" t="s">
        <v>45</v>
      </c>
      <c r="F39" s="2">
        <v>1495</v>
      </c>
      <c r="G39" s="14"/>
      <c r="H39" s="15">
        <f t="shared" si="0"/>
        <v>0</v>
      </c>
    </row>
    <row r="40" spans="1:8" ht="22.9" customHeight="1" thickBot="1">
      <c r="A40" s="33" t="s">
        <v>158</v>
      </c>
      <c r="B40" s="42"/>
      <c r="C40" s="3" t="s">
        <v>46</v>
      </c>
      <c r="D40" s="3">
        <v>250</v>
      </c>
      <c r="E40" s="3" t="s">
        <v>40</v>
      </c>
      <c r="F40" s="2">
        <v>81</v>
      </c>
      <c r="G40" s="14"/>
      <c r="H40" s="15">
        <f t="shared" si="0"/>
        <v>0</v>
      </c>
    </row>
    <row r="41" spans="1:8" ht="22.15" customHeight="1" thickBot="1">
      <c r="A41" s="34"/>
      <c r="B41" s="44"/>
      <c r="C41" s="3" t="s">
        <v>47</v>
      </c>
      <c r="D41" s="3">
        <v>300</v>
      </c>
      <c r="E41" s="3" t="s">
        <v>40</v>
      </c>
      <c r="F41" s="2">
        <v>87</v>
      </c>
      <c r="G41" s="14"/>
      <c r="H41" s="15">
        <f t="shared" si="0"/>
        <v>0</v>
      </c>
    </row>
    <row r="42" spans="1:8" ht="22.15" customHeight="1" thickBot="1">
      <c r="A42" s="35"/>
      <c r="B42" s="43"/>
      <c r="C42" s="3" t="s">
        <v>48</v>
      </c>
      <c r="D42" s="3">
        <v>500</v>
      </c>
      <c r="E42" s="3" t="s">
        <v>40</v>
      </c>
      <c r="F42" s="2">
        <v>132</v>
      </c>
      <c r="G42" s="14"/>
      <c r="H42" s="15">
        <f t="shared" si="0"/>
        <v>0</v>
      </c>
    </row>
    <row r="43" spans="1:8" ht="15.75" thickBot="1">
      <c r="A43" s="33" t="s">
        <v>49</v>
      </c>
      <c r="B43" s="42"/>
      <c r="C43" s="3" t="s">
        <v>50</v>
      </c>
      <c r="D43" s="3">
        <v>250</v>
      </c>
      <c r="E43" s="3" t="s">
        <v>40</v>
      </c>
      <c r="F43" s="2">
        <v>220</v>
      </c>
      <c r="G43" s="14"/>
      <c r="H43" s="15">
        <f t="shared" si="0"/>
        <v>0</v>
      </c>
    </row>
    <row r="44" spans="1:8" ht="15.75" thickBot="1">
      <c r="A44" s="45"/>
      <c r="B44" s="44"/>
      <c r="C44" s="3" t="s">
        <v>51</v>
      </c>
      <c r="D44" s="3">
        <v>500</v>
      </c>
      <c r="E44" s="3" t="s">
        <v>40</v>
      </c>
      <c r="F44" s="2">
        <v>277</v>
      </c>
      <c r="G44" s="14"/>
      <c r="H44" s="15">
        <f t="shared" si="0"/>
        <v>0</v>
      </c>
    </row>
    <row r="45" spans="1:8" ht="15.75" thickBot="1">
      <c r="A45" s="45"/>
      <c r="B45" s="44"/>
      <c r="C45" s="3" t="s">
        <v>52</v>
      </c>
      <c r="D45" s="3">
        <v>1000</v>
      </c>
      <c r="E45" s="3" t="s">
        <v>40</v>
      </c>
      <c r="F45" s="2">
        <v>358</v>
      </c>
      <c r="G45" s="14"/>
      <c r="H45" s="15">
        <f t="shared" si="0"/>
        <v>0</v>
      </c>
    </row>
    <row r="46" spans="1:8" ht="15.75" thickBot="1">
      <c r="A46" s="45"/>
      <c r="B46" s="44"/>
      <c r="C46" s="3" t="s">
        <v>53</v>
      </c>
      <c r="D46" s="3">
        <v>2000</v>
      </c>
      <c r="E46" s="3" t="s">
        <v>40</v>
      </c>
      <c r="F46" s="2">
        <v>583</v>
      </c>
      <c r="G46" s="14"/>
      <c r="H46" s="15">
        <f t="shared" si="0"/>
        <v>0</v>
      </c>
    </row>
    <row r="47" spans="1:8" ht="15.75" thickBot="1">
      <c r="A47" s="41"/>
      <c r="B47" s="43"/>
      <c r="C47" s="3" t="s">
        <v>54</v>
      </c>
      <c r="D47" s="3">
        <v>5000</v>
      </c>
      <c r="E47" s="3" t="s">
        <v>55</v>
      </c>
      <c r="F47" s="2">
        <v>1405</v>
      </c>
      <c r="G47" s="14"/>
      <c r="H47" s="15">
        <f t="shared" si="0"/>
        <v>0</v>
      </c>
    </row>
    <row r="48" spans="1:8" ht="15.75" thickBot="1">
      <c r="A48" s="33" t="s">
        <v>153</v>
      </c>
      <c r="B48" s="42"/>
      <c r="C48" s="3" t="s">
        <v>56</v>
      </c>
      <c r="D48" s="3">
        <v>50</v>
      </c>
      <c r="E48" s="3" t="s">
        <v>38</v>
      </c>
      <c r="F48" s="2">
        <v>127</v>
      </c>
      <c r="G48" s="14"/>
      <c r="H48" s="15">
        <f t="shared" si="0"/>
        <v>0</v>
      </c>
    </row>
    <row r="49" spans="1:8" ht="15.75" thickBot="1">
      <c r="A49" s="34"/>
      <c r="B49" s="44"/>
      <c r="C49" s="3" t="s">
        <v>57</v>
      </c>
      <c r="D49" s="3">
        <v>100</v>
      </c>
      <c r="E49" s="3" t="s">
        <v>38</v>
      </c>
      <c r="F49" s="2">
        <v>139</v>
      </c>
      <c r="G49" s="14"/>
      <c r="H49" s="15">
        <f t="shared" si="0"/>
        <v>0</v>
      </c>
    </row>
    <row r="50" spans="1:8" ht="15.75" thickBot="1">
      <c r="A50" s="34"/>
      <c r="B50" s="44"/>
      <c r="C50" s="3" t="s">
        <v>58</v>
      </c>
      <c r="D50" s="3">
        <v>250</v>
      </c>
      <c r="E50" s="3" t="s">
        <v>40</v>
      </c>
      <c r="F50" s="2">
        <v>222</v>
      </c>
      <c r="G50" s="14"/>
      <c r="H50" s="15">
        <f t="shared" si="0"/>
        <v>0</v>
      </c>
    </row>
    <row r="51" spans="1:8" ht="15.75" thickBot="1">
      <c r="A51" s="34"/>
      <c r="B51" s="44"/>
      <c r="C51" s="3" t="s">
        <v>59</v>
      </c>
      <c r="D51" s="3">
        <v>500</v>
      </c>
      <c r="E51" s="3" t="s">
        <v>40</v>
      </c>
      <c r="F51" s="2">
        <v>271</v>
      </c>
      <c r="G51" s="14"/>
      <c r="H51" s="15">
        <f t="shared" si="0"/>
        <v>0</v>
      </c>
    </row>
    <row r="52" spans="1:8" ht="15.75" thickBot="1">
      <c r="A52" s="34"/>
      <c r="B52" s="44"/>
      <c r="C52" s="3" t="s">
        <v>60</v>
      </c>
      <c r="D52" s="3">
        <v>1000</v>
      </c>
      <c r="E52" s="3" t="s">
        <v>40</v>
      </c>
      <c r="F52" s="2">
        <v>364</v>
      </c>
      <c r="G52" s="14"/>
      <c r="H52" s="15">
        <f t="shared" si="0"/>
        <v>0</v>
      </c>
    </row>
    <row r="53" spans="1:8" ht="15.75" thickBot="1">
      <c r="A53" s="34"/>
      <c r="B53" s="44"/>
      <c r="C53" s="3" t="s">
        <v>61</v>
      </c>
      <c r="D53" s="3">
        <v>2000</v>
      </c>
      <c r="E53" s="3" t="s">
        <v>40</v>
      </c>
      <c r="F53" s="2">
        <v>615</v>
      </c>
      <c r="G53" s="14"/>
      <c r="H53" s="15">
        <f t="shared" si="0"/>
        <v>0</v>
      </c>
    </row>
    <row r="54" spans="1:8" ht="15.75" thickBot="1">
      <c r="A54" s="35"/>
      <c r="B54" s="43"/>
      <c r="C54" s="3" t="s">
        <v>62</v>
      </c>
      <c r="D54" s="3">
        <v>5000</v>
      </c>
      <c r="E54" s="3" t="s">
        <v>63</v>
      </c>
      <c r="F54" s="2">
        <v>1467</v>
      </c>
      <c r="G54" s="14"/>
      <c r="H54" s="15">
        <f t="shared" si="0"/>
        <v>0</v>
      </c>
    </row>
    <row r="55" spans="1:8" ht="15.75" thickBot="1">
      <c r="A55" s="33" t="s">
        <v>154</v>
      </c>
      <c r="B55" s="42"/>
      <c r="C55" s="3" t="s">
        <v>64</v>
      </c>
      <c r="D55" s="3">
        <v>100</v>
      </c>
      <c r="E55" s="3" t="s">
        <v>38</v>
      </c>
      <c r="F55" s="2">
        <v>173</v>
      </c>
      <c r="G55" s="14"/>
      <c r="H55" s="15">
        <f t="shared" si="0"/>
        <v>0</v>
      </c>
    </row>
    <row r="56" spans="1:8" ht="15.75" thickBot="1">
      <c r="A56" s="34"/>
      <c r="B56" s="44"/>
      <c r="C56" s="3" t="s">
        <v>65</v>
      </c>
      <c r="D56" s="3">
        <v>100</v>
      </c>
      <c r="E56" s="3" t="s">
        <v>66</v>
      </c>
      <c r="F56" s="2">
        <v>289</v>
      </c>
      <c r="G56" s="14"/>
      <c r="H56" s="15">
        <f t="shared" si="0"/>
        <v>0</v>
      </c>
    </row>
    <row r="57" spans="1:8" ht="15.75" thickBot="1">
      <c r="A57" s="34"/>
      <c r="B57" s="44"/>
      <c r="C57" s="3" t="s">
        <v>67</v>
      </c>
      <c r="D57" s="3">
        <v>250</v>
      </c>
      <c r="E57" s="3" t="s">
        <v>40</v>
      </c>
      <c r="F57" s="2">
        <v>325</v>
      </c>
      <c r="G57" s="14"/>
      <c r="H57" s="15">
        <f t="shared" si="0"/>
        <v>0</v>
      </c>
    </row>
    <row r="58" spans="1:8" ht="15.75" thickBot="1">
      <c r="A58" s="34"/>
      <c r="B58" s="44"/>
      <c r="C58" s="3" t="s">
        <v>68</v>
      </c>
      <c r="D58" s="3">
        <v>500</v>
      </c>
      <c r="E58" s="3" t="s">
        <v>66</v>
      </c>
      <c r="F58" s="2">
        <v>555</v>
      </c>
      <c r="G58" s="14"/>
      <c r="H58" s="15">
        <f t="shared" si="0"/>
        <v>0</v>
      </c>
    </row>
    <row r="59" spans="1:8" ht="15.75" thickBot="1">
      <c r="A59" s="34"/>
      <c r="B59" s="44"/>
      <c r="C59" s="3" t="s">
        <v>69</v>
      </c>
      <c r="D59" s="3">
        <v>500</v>
      </c>
      <c r="E59" s="3" t="s">
        <v>40</v>
      </c>
      <c r="F59" s="2">
        <v>404</v>
      </c>
      <c r="G59" s="14"/>
      <c r="H59" s="15">
        <f t="shared" si="0"/>
        <v>0</v>
      </c>
    </row>
    <row r="60" spans="1:8" ht="15.75" thickBot="1">
      <c r="A60" s="34"/>
      <c r="B60" s="44"/>
      <c r="C60" s="3" t="s">
        <v>70</v>
      </c>
      <c r="D60" s="3">
        <v>1000</v>
      </c>
      <c r="E60" s="3" t="s">
        <v>66</v>
      </c>
      <c r="F60" s="2">
        <v>808</v>
      </c>
      <c r="G60" s="14"/>
      <c r="H60" s="15">
        <f t="shared" si="0"/>
        <v>0</v>
      </c>
    </row>
    <row r="61" spans="1:8" ht="15.75" thickBot="1">
      <c r="A61" s="34"/>
      <c r="B61" s="44"/>
      <c r="C61" s="3" t="s">
        <v>71</v>
      </c>
      <c r="D61" s="3">
        <v>1000</v>
      </c>
      <c r="E61" s="3" t="s">
        <v>40</v>
      </c>
      <c r="F61" s="2">
        <v>543</v>
      </c>
      <c r="G61" s="14"/>
      <c r="H61" s="15"/>
    </row>
    <row r="62" spans="1:8" ht="15.75" thickBot="1">
      <c r="A62" s="35"/>
      <c r="B62" s="43"/>
      <c r="C62" s="3" t="s">
        <v>174</v>
      </c>
      <c r="D62" s="3">
        <v>2000</v>
      </c>
      <c r="E62" s="3" t="s">
        <v>40</v>
      </c>
      <c r="F62" s="2">
        <v>891</v>
      </c>
      <c r="G62" s="14"/>
      <c r="H62" s="15">
        <f t="shared" si="0"/>
        <v>0</v>
      </c>
    </row>
    <row r="63" spans="1:8" ht="22.9" customHeight="1" thickBot="1">
      <c r="A63" s="33" t="s">
        <v>72</v>
      </c>
      <c r="B63" s="42"/>
      <c r="C63" s="3" t="s">
        <v>73</v>
      </c>
      <c r="D63" s="3">
        <v>250</v>
      </c>
      <c r="E63" s="4"/>
      <c r="F63" s="2">
        <v>132</v>
      </c>
      <c r="G63" s="14"/>
      <c r="H63" s="15">
        <f t="shared" si="0"/>
        <v>0</v>
      </c>
    </row>
    <row r="64" spans="1:8" ht="16.5" thickBot="1">
      <c r="A64" s="45"/>
      <c r="B64" s="44"/>
      <c r="C64" s="3" t="s">
        <v>74</v>
      </c>
      <c r="D64" s="3">
        <v>500</v>
      </c>
      <c r="E64" s="4"/>
      <c r="F64" s="2">
        <v>153</v>
      </c>
      <c r="G64" s="14"/>
      <c r="H64" s="15">
        <f t="shared" si="0"/>
        <v>0</v>
      </c>
    </row>
    <row r="65" spans="1:8" ht="16.5" thickBot="1">
      <c r="A65" s="41"/>
      <c r="B65" s="43"/>
      <c r="C65" s="3" t="s">
        <v>75</v>
      </c>
      <c r="D65" s="3">
        <v>1000</v>
      </c>
      <c r="E65" s="4"/>
      <c r="F65" s="2">
        <v>178</v>
      </c>
      <c r="G65" s="14"/>
      <c r="H65" s="15">
        <f t="shared" si="0"/>
        <v>0</v>
      </c>
    </row>
    <row r="66" spans="1:8" ht="36.75" thickBot="1">
      <c r="A66" s="33" t="s">
        <v>156</v>
      </c>
      <c r="B66" s="42"/>
      <c r="C66" s="3" t="s">
        <v>76</v>
      </c>
      <c r="D66" s="3">
        <v>250</v>
      </c>
      <c r="E66" s="6" t="s">
        <v>77</v>
      </c>
      <c r="F66" s="2">
        <v>474</v>
      </c>
      <c r="G66" s="14"/>
      <c r="H66" s="15">
        <f t="shared" si="0"/>
        <v>0</v>
      </c>
    </row>
    <row r="67" spans="1:8" ht="36.75" thickBot="1">
      <c r="A67" s="34"/>
      <c r="B67" s="44"/>
      <c r="C67" s="3" t="s">
        <v>78</v>
      </c>
      <c r="D67" s="3">
        <v>500</v>
      </c>
      <c r="E67" s="6" t="s">
        <v>77</v>
      </c>
      <c r="F67" s="2">
        <v>624</v>
      </c>
      <c r="G67" s="14"/>
      <c r="H67" s="15">
        <f t="shared" si="0"/>
        <v>0</v>
      </c>
    </row>
    <row r="68" spans="1:8" ht="36.75" thickBot="1">
      <c r="A68" s="34"/>
      <c r="B68" s="44"/>
      <c r="C68" s="3" t="s">
        <v>79</v>
      </c>
      <c r="D68" s="3">
        <v>1000</v>
      </c>
      <c r="E68" s="6" t="s">
        <v>77</v>
      </c>
      <c r="F68" s="2">
        <v>832</v>
      </c>
      <c r="G68" s="14"/>
      <c r="H68" s="15">
        <f t="shared" si="0"/>
        <v>0</v>
      </c>
    </row>
    <row r="69" spans="1:8" ht="36.75" thickBot="1">
      <c r="A69" s="35"/>
      <c r="B69" s="43"/>
      <c r="C69" s="3" t="s">
        <v>80</v>
      </c>
      <c r="D69" s="3">
        <v>2000</v>
      </c>
      <c r="E69" s="6" t="s">
        <v>77</v>
      </c>
      <c r="F69" s="2">
        <v>1045</v>
      </c>
      <c r="G69" s="14"/>
      <c r="H69" s="15">
        <f t="shared" si="0"/>
        <v>0</v>
      </c>
    </row>
    <row r="70" spans="1:8" ht="36.75" customHeight="1" thickBot="1">
      <c r="A70" s="46" t="s">
        <v>175</v>
      </c>
      <c r="B70" s="42"/>
      <c r="C70" s="3" t="s">
        <v>176</v>
      </c>
      <c r="D70" s="3">
        <v>250</v>
      </c>
      <c r="E70" s="3"/>
      <c r="F70" s="2">
        <v>6380</v>
      </c>
      <c r="G70" s="29"/>
      <c r="H70" s="15">
        <f t="shared" si="0"/>
        <v>0</v>
      </c>
    </row>
    <row r="71" spans="1:8" ht="32.25" customHeight="1" thickBot="1">
      <c r="A71" s="34"/>
      <c r="B71" s="44"/>
      <c r="C71" s="3" t="s">
        <v>177</v>
      </c>
      <c r="D71" s="3">
        <v>500</v>
      </c>
      <c r="E71" s="3"/>
      <c r="F71" s="2">
        <v>7480</v>
      </c>
      <c r="G71" s="29"/>
      <c r="H71" s="15">
        <f t="shared" si="0"/>
        <v>0</v>
      </c>
    </row>
    <row r="72" spans="1:8" ht="34.5" customHeight="1" thickBot="1">
      <c r="A72" s="35"/>
      <c r="B72" s="43"/>
      <c r="C72" s="3" t="s">
        <v>178</v>
      </c>
      <c r="D72" s="3">
        <v>1000</v>
      </c>
      <c r="E72" s="3"/>
      <c r="F72" s="2">
        <v>10120</v>
      </c>
      <c r="G72" s="29"/>
      <c r="H72" s="15">
        <f t="shared" si="0"/>
        <v>0</v>
      </c>
    </row>
    <row r="73" spans="1:8" ht="90" customHeight="1" thickBot="1">
      <c r="A73" s="27" t="s">
        <v>179</v>
      </c>
      <c r="B73" s="28"/>
      <c r="C73" s="3" t="s">
        <v>180</v>
      </c>
      <c r="D73" s="3">
        <v>1000</v>
      </c>
      <c r="E73" s="3"/>
      <c r="F73" s="2">
        <v>352</v>
      </c>
      <c r="G73" s="29"/>
      <c r="H73" s="15">
        <f t="shared" si="0"/>
        <v>0</v>
      </c>
    </row>
    <row r="74" spans="1:8" ht="90" customHeight="1" thickBot="1">
      <c r="A74" s="27" t="s">
        <v>181</v>
      </c>
      <c r="B74" s="28"/>
      <c r="C74" s="3" t="s">
        <v>182</v>
      </c>
      <c r="D74" s="3"/>
      <c r="E74" s="3"/>
      <c r="F74" s="2">
        <v>313</v>
      </c>
      <c r="G74" s="29"/>
      <c r="H74" s="15">
        <f t="shared" si="0"/>
        <v>0</v>
      </c>
    </row>
    <row r="75" spans="1:8" ht="52.9" customHeight="1" thickBot="1">
      <c r="A75" s="33" t="s">
        <v>81</v>
      </c>
      <c r="B75" s="42"/>
      <c r="C75" s="3" t="s">
        <v>82</v>
      </c>
      <c r="D75" s="3">
        <v>50</v>
      </c>
      <c r="E75" s="4"/>
      <c r="F75" s="2">
        <v>35</v>
      </c>
      <c r="G75" s="14"/>
      <c r="H75" s="15">
        <f t="shared" si="0"/>
        <v>0</v>
      </c>
    </row>
    <row r="76" spans="1:8" ht="16.5" thickBot="1">
      <c r="A76" s="41"/>
      <c r="B76" s="43"/>
      <c r="C76" s="3" t="s">
        <v>83</v>
      </c>
      <c r="D76" s="3">
        <v>100</v>
      </c>
      <c r="E76" s="4"/>
      <c r="F76" s="2">
        <v>65</v>
      </c>
      <c r="G76" s="14"/>
      <c r="H76" s="15">
        <f t="shared" si="0"/>
        <v>0</v>
      </c>
    </row>
    <row r="77" spans="1:8" ht="30.75" thickBot="1">
      <c r="A77" s="33" t="s">
        <v>157</v>
      </c>
      <c r="B77" s="42"/>
      <c r="C77" s="3" t="s">
        <v>84</v>
      </c>
      <c r="D77" s="3">
        <v>200</v>
      </c>
      <c r="E77" s="3" t="s">
        <v>85</v>
      </c>
      <c r="F77" s="2">
        <v>318</v>
      </c>
      <c r="G77" s="14"/>
      <c r="H77" s="15">
        <f t="shared" si="0"/>
        <v>0</v>
      </c>
    </row>
    <row r="78" spans="1:8" ht="30.75" thickBot="1">
      <c r="A78" s="34"/>
      <c r="B78" s="44"/>
      <c r="C78" s="3" t="s">
        <v>86</v>
      </c>
      <c r="D78" s="3">
        <v>300</v>
      </c>
      <c r="E78" s="3" t="s">
        <v>87</v>
      </c>
      <c r="F78" s="7">
        <v>601</v>
      </c>
      <c r="G78" s="14"/>
      <c r="H78" s="15">
        <f t="shared" si="0"/>
        <v>0</v>
      </c>
    </row>
    <row r="79" spans="1:8" ht="30.75" thickBot="1">
      <c r="A79" s="35"/>
      <c r="B79" s="43"/>
      <c r="C79" s="3" t="s">
        <v>88</v>
      </c>
      <c r="D79" s="3">
        <v>400</v>
      </c>
      <c r="E79" s="3" t="s">
        <v>87</v>
      </c>
      <c r="F79" s="2">
        <v>642</v>
      </c>
      <c r="G79" s="14"/>
      <c r="H79" s="15">
        <f t="shared" si="0"/>
        <v>0</v>
      </c>
    </row>
    <row r="80" spans="1:8" ht="33.6" customHeight="1" thickBot="1">
      <c r="A80" s="33" t="s">
        <v>89</v>
      </c>
      <c r="B80" s="42"/>
      <c r="C80" s="3" t="s">
        <v>90</v>
      </c>
      <c r="D80" s="3">
        <v>400</v>
      </c>
      <c r="E80" s="3" t="s">
        <v>87</v>
      </c>
      <c r="F80" s="2">
        <v>700</v>
      </c>
      <c r="G80" s="14"/>
      <c r="H80" s="15">
        <f t="shared" si="0"/>
        <v>0</v>
      </c>
    </row>
    <row r="81" spans="1:8" ht="33.6" customHeight="1" thickBot="1">
      <c r="A81" s="41"/>
      <c r="B81" s="43"/>
      <c r="C81" s="3" t="s">
        <v>91</v>
      </c>
      <c r="D81" s="3">
        <v>400</v>
      </c>
      <c r="E81" s="3" t="s">
        <v>92</v>
      </c>
      <c r="F81" s="2">
        <v>632</v>
      </c>
      <c r="G81" s="14"/>
      <c r="H81" s="15">
        <f t="shared" ref="H81:H123" si="1">F81*G81</f>
        <v>0</v>
      </c>
    </row>
    <row r="82" spans="1:8" ht="30.75" thickBot="1">
      <c r="A82" s="33" t="s">
        <v>93</v>
      </c>
      <c r="B82" s="42"/>
      <c r="C82" s="3" t="s">
        <v>94</v>
      </c>
      <c r="D82" s="3">
        <v>200</v>
      </c>
      <c r="E82" s="3" t="s">
        <v>85</v>
      </c>
      <c r="F82" s="2">
        <v>480</v>
      </c>
      <c r="G82" s="14"/>
      <c r="H82" s="15">
        <f t="shared" si="1"/>
        <v>0</v>
      </c>
    </row>
    <row r="83" spans="1:8" ht="30.75" thickBot="1">
      <c r="A83" s="45"/>
      <c r="B83" s="44"/>
      <c r="C83" s="3" t="s">
        <v>95</v>
      </c>
      <c r="D83" s="3">
        <v>300</v>
      </c>
      <c r="E83" s="3" t="s">
        <v>87</v>
      </c>
      <c r="F83" s="2">
        <v>662</v>
      </c>
      <c r="G83" s="14"/>
      <c r="H83" s="15">
        <f t="shared" si="1"/>
        <v>0</v>
      </c>
    </row>
    <row r="84" spans="1:8" ht="30.75" thickBot="1">
      <c r="A84" s="41"/>
      <c r="B84" s="43"/>
      <c r="C84" s="3" t="s">
        <v>96</v>
      </c>
      <c r="D84" s="3">
        <v>400</v>
      </c>
      <c r="E84" s="3" t="s">
        <v>87</v>
      </c>
      <c r="F84" s="2">
        <v>737</v>
      </c>
      <c r="G84" s="14"/>
      <c r="H84" s="15">
        <f t="shared" si="1"/>
        <v>0</v>
      </c>
    </row>
    <row r="85" spans="1:8" ht="32.25" thickBot="1">
      <c r="A85" s="33" t="s">
        <v>97</v>
      </c>
      <c r="B85" s="42"/>
      <c r="C85" s="3" t="s">
        <v>98</v>
      </c>
      <c r="D85" s="4">
        <v>10</v>
      </c>
      <c r="E85" s="4" t="s">
        <v>99</v>
      </c>
      <c r="F85" s="2">
        <v>180</v>
      </c>
      <c r="G85" s="14"/>
      <c r="H85" s="15">
        <f t="shared" si="1"/>
        <v>0</v>
      </c>
    </row>
    <row r="86" spans="1:8" ht="32.25" thickBot="1">
      <c r="A86" s="45"/>
      <c r="B86" s="44"/>
      <c r="C86" s="3" t="s">
        <v>100</v>
      </c>
      <c r="D86" s="4">
        <v>25</v>
      </c>
      <c r="E86" s="4" t="s">
        <v>101</v>
      </c>
      <c r="F86" s="2">
        <v>213</v>
      </c>
      <c r="G86" s="14"/>
      <c r="H86" s="15">
        <f t="shared" si="1"/>
        <v>0</v>
      </c>
    </row>
    <row r="87" spans="1:8" ht="32.25" thickBot="1">
      <c r="A87" s="41"/>
      <c r="B87" s="43"/>
      <c r="C87" s="3" t="s">
        <v>102</v>
      </c>
      <c r="D87" s="3">
        <v>50</v>
      </c>
      <c r="E87" s="4" t="s">
        <v>101</v>
      </c>
      <c r="F87" s="2">
        <v>231</v>
      </c>
      <c r="G87" s="14"/>
      <c r="H87" s="15">
        <f t="shared" si="1"/>
        <v>0</v>
      </c>
    </row>
    <row r="88" spans="1:8" ht="117.75" customHeight="1" thickBot="1">
      <c r="A88" s="30" t="s">
        <v>183</v>
      </c>
      <c r="B88" s="28"/>
      <c r="C88" s="3" t="s">
        <v>184</v>
      </c>
      <c r="D88" s="3">
        <v>500</v>
      </c>
      <c r="E88" s="4"/>
      <c r="F88" s="2">
        <v>2025</v>
      </c>
      <c r="G88" s="14"/>
      <c r="H88" s="15">
        <f t="shared" si="1"/>
        <v>0</v>
      </c>
    </row>
    <row r="89" spans="1:8" ht="24.75" thickBot="1">
      <c r="A89" s="40" t="s">
        <v>103</v>
      </c>
      <c r="B89" s="42"/>
      <c r="C89" s="8"/>
      <c r="D89" s="9"/>
      <c r="E89" s="6" t="s">
        <v>104</v>
      </c>
      <c r="F89" s="7">
        <v>4700</v>
      </c>
      <c r="G89" s="14"/>
      <c r="H89" s="15">
        <f t="shared" si="1"/>
        <v>0</v>
      </c>
    </row>
    <row r="90" spans="1:8" ht="24.75" thickBot="1">
      <c r="A90" s="34"/>
      <c r="B90" s="44"/>
      <c r="C90" s="10" t="s">
        <v>105</v>
      </c>
      <c r="D90" s="9"/>
      <c r="E90" s="6" t="s">
        <v>106</v>
      </c>
      <c r="F90" s="7">
        <v>5458</v>
      </c>
      <c r="G90" s="14"/>
      <c r="H90" s="15">
        <f t="shared" si="1"/>
        <v>0</v>
      </c>
    </row>
    <row r="91" spans="1:8" ht="24.75" thickBot="1">
      <c r="A91" s="34"/>
      <c r="B91" s="44"/>
      <c r="C91" s="3" t="s">
        <v>107</v>
      </c>
      <c r="D91" s="9"/>
      <c r="E91" s="6" t="s">
        <v>108</v>
      </c>
      <c r="F91" s="7">
        <v>7680</v>
      </c>
      <c r="G91" s="14"/>
      <c r="H91" s="15">
        <f t="shared" si="1"/>
        <v>0</v>
      </c>
    </row>
    <row r="92" spans="1:8" ht="24.75" thickBot="1">
      <c r="A92" s="34"/>
      <c r="B92" s="44"/>
      <c r="C92" s="11" t="s">
        <v>109</v>
      </c>
      <c r="D92" s="6"/>
      <c r="E92" s="9" t="s">
        <v>110</v>
      </c>
      <c r="F92" s="12">
        <v>9905</v>
      </c>
      <c r="G92" s="14"/>
      <c r="H92" s="15">
        <f t="shared" si="1"/>
        <v>0</v>
      </c>
    </row>
    <row r="93" spans="1:8" ht="24.75" thickBot="1">
      <c r="A93" s="35"/>
      <c r="B93" s="43"/>
      <c r="C93" s="3" t="s">
        <v>111</v>
      </c>
      <c r="D93" s="9"/>
      <c r="E93" s="6" t="s">
        <v>112</v>
      </c>
      <c r="F93" s="7">
        <v>11880</v>
      </c>
      <c r="G93" s="14"/>
      <c r="H93" s="15">
        <f t="shared" si="1"/>
        <v>0</v>
      </c>
    </row>
    <row r="94" spans="1:8" ht="24" customHeight="1" thickBot="1">
      <c r="A94" s="33" t="s">
        <v>113</v>
      </c>
      <c r="B94" s="42"/>
      <c r="C94" s="3" t="s">
        <v>114</v>
      </c>
      <c r="D94" s="3">
        <v>250</v>
      </c>
      <c r="E94" s="3" t="s">
        <v>40</v>
      </c>
      <c r="F94" s="2">
        <v>310</v>
      </c>
      <c r="G94" s="14"/>
      <c r="H94" s="15">
        <f t="shared" si="1"/>
        <v>0</v>
      </c>
    </row>
    <row r="95" spans="1:8" ht="15.75" thickBot="1">
      <c r="A95" s="45"/>
      <c r="B95" s="44"/>
      <c r="C95" s="3" t="s">
        <v>115</v>
      </c>
      <c r="D95" s="3">
        <v>500</v>
      </c>
      <c r="E95" s="3" t="s">
        <v>40</v>
      </c>
      <c r="F95" s="2">
        <v>473</v>
      </c>
      <c r="G95" s="14"/>
      <c r="H95" s="15">
        <f t="shared" si="1"/>
        <v>0</v>
      </c>
    </row>
    <row r="96" spans="1:8" ht="15.75" thickBot="1">
      <c r="A96" s="45"/>
      <c r="B96" s="44"/>
      <c r="C96" s="3" t="s">
        <v>116</v>
      </c>
      <c r="D96" s="3">
        <v>1000</v>
      </c>
      <c r="E96" s="3" t="s">
        <v>40</v>
      </c>
      <c r="F96" s="2">
        <v>652</v>
      </c>
      <c r="G96" s="14"/>
      <c r="H96" s="15">
        <f t="shared" si="1"/>
        <v>0</v>
      </c>
    </row>
    <row r="97" spans="1:10" ht="15.75" thickBot="1">
      <c r="A97" s="41"/>
      <c r="B97" s="43"/>
      <c r="C97" s="3" t="s">
        <v>117</v>
      </c>
      <c r="D97" s="3">
        <v>2000</v>
      </c>
      <c r="E97" s="3" t="s">
        <v>40</v>
      </c>
      <c r="F97" s="2">
        <v>1329</v>
      </c>
      <c r="G97" s="14"/>
      <c r="H97" s="15">
        <f t="shared" si="1"/>
        <v>0</v>
      </c>
    </row>
    <row r="98" spans="1:10" ht="36.75" thickBot="1">
      <c r="A98" s="33" t="s">
        <v>118</v>
      </c>
      <c r="B98" s="42"/>
      <c r="C98" s="3" t="s">
        <v>119</v>
      </c>
      <c r="D98" s="4"/>
      <c r="E98" s="6" t="s">
        <v>120</v>
      </c>
      <c r="F98" s="2">
        <v>352</v>
      </c>
      <c r="G98" s="14"/>
      <c r="H98" s="15">
        <f t="shared" si="1"/>
        <v>0</v>
      </c>
    </row>
    <row r="99" spans="1:10" ht="36.75" thickBot="1">
      <c r="A99" s="41"/>
      <c r="B99" s="43"/>
      <c r="C99" s="3" t="s">
        <v>121</v>
      </c>
      <c r="D99" s="4"/>
      <c r="E99" s="6" t="s">
        <v>122</v>
      </c>
      <c r="F99" s="2">
        <v>468</v>
      </c>
      <c r="G99" s="14"/>
      <c r="H99" s="15">
        <f t="shared" si="1"/>
        <v>0</v>
      </c>
    </row>
    <row r="100" spans="1:10" ht="30.75" thickBot="1">
      <c r="A100" s="33" t="s">
        <v>123</v>
      </c>
      <c r="B100" s="42"/>
      <c r="C100" s="3" t="s">
        <v>124</v>
      </c>
      <c r="D100" s="4"/>
      <c r="E100" s="3" t="s">
        <v>85</v>
      </c>
      <c r="F100" s="2">
        <v>238</v>
      </c>
      <c r="G100" s="14"/>
      <c r="H100" s="15">
        <f t="shared" si="1"/>
        <v>0</v>
      </c>
    </row>
    <row r="101" spans="1:10" ht="30.75" thickBot="1">
      <c r="A101" s="41"/>
      <c r="B101" s="43"/>
      <c r="C101" s="3" t="s">
        <v>125</v>
      </c>
      <c r="D101" s="4"/>
      <c r="E101" s="3" t="s">
        <v>87</v>
      </c>
      <c r="F101" s="2">
        <v>358</v>
      </c>
      <c r="G101" s="14"/>
      <c r="H101" s="15">
        <f t="shared" si="1"/>
        <v>0</v>
      </c>
    </row>
    <row r="102" spans="1:10" ht="25.15" customHeight="1" thickBot="1">
      <c r="A102" s="33" t="s">
        <v>126</v>
      </c>
      <c r="B102" s="42"/>
      <c r="C102" s="3" t="s">
        <v>127</v>
      </c>
      <c r="D102" s="4"/>
      <c r="E102" s="3" t="s">
        <v>128</v>
      </c>
      <c r="F102" s="13">
        <v>12</v>
      </c>
      <c r="G102" s="14"/>
      <c r="H102" s="15">
        <f t="shared" si="1"/>
        <v>0</v>
      </c>
    </row>
    <row r="103" spans="1:10" ht="16.5" thickBot="1">
      <c r="A103" s="41"/>
      <c r="B103" s="43"/>
      <c r="C103" s="3" t="s">
        <v>129</v>
      </c>
      <c r="D103" s="4"/>
      <c r="E103" s="3" t="s">
        <v>130</v>
      </c>
      <c r="F103" s="13">
        <v>6</v>
      </c>
      <c r="G103" s="14"/>
      <c r="H103" s="15">
        <f t="shared" si="1"/>
        <v>0</v>
      </c>
      <c r="J103" s="31"/>
    </row>
    <row r="104" spans="1:10" ht="30.75" thickBot="1">
      <c r="A104" s="33" t="s">
        <v>131</v>
      </c>
      <c r="B104" s="42"/>
      <c r="C104" s="3" t="s">
        <v>174</v>
      </c>
      <c r="D104" s="4"/>
      <c r="E104" s="3" t="s">
        <v>186</v>
      </c>
      <c r="F104" s="13">
        <v>330</v>
      </c>
      <c r="G104" s="14"/>
      <c r="H104" s="15">
        <f t="shared" si="1"/>
        <v>0</v>
      </c>
    </row>
    <row r="105" spans="1:10" ht="16.5" thickBot="1">
      <c r="A105" s="39"/>
      <c r="B105" s="34"/>
      <c r="C105" s="3" t="s">
        <v>185</v>
      </c>
      <c r="D105" s="4"/>
      <c r="E105" s="31" t="s">
        <v>187</v>
      </c>
      <c r="F105" s="13">
        <v>460</v>
      </c>
      <c r="G105" s="14"/>
      <c r="H105" s="15">
        <f t="shared" si="1"/>
        <v>0</v>
      </c>
    </row>
    <row r="106" spans="1:10" ht="30.75" thickBot="1">
      <c r="A106" s="39"/>
      <c r="B106" s="34"/>
      <c r="C106" s="3" t="s">
        <v>132</v>
      </c>
      <c r="D106" s="4"/>
      <c r="E106" s="3" t="s">
        <v>133</v>
      </c>
      <c r="F106" s="13">
        <v>635</v>
      </c>
      <c r="G106" s="14"/>
      <c r="H106" s="15">
        <f t="shared" si="1"/>
        <v>0</v>
      </c>
    </row>
    <row r="107" spans="1:10" ht="32.25" thickBot="1">
      <c r="A107" s="37"/>
      <c r="B107" s="35"/>
      <c r="C107" s="3"/>
      <c r="D107" s="4"/>
      <c r="E107" s="4" t="s">
        <v>188</v>
      </c>
      <c r="F107" s="13">
        <v>605</v>
      </c>
      <c r="G107" s="14"/>
      <c r="H107" s="15">
        <f t="shared" si="1"/>
        <v>0</v>
      </c>
    </row>
    <row r="108" spans="1:10" ht="25.15" customHeight="1" thickBot="1">
      <c r="A108" s="33" t="s">
        <v>134</v>
      </c>
      <c r="B108" s="42"/>
      <c r="C108" s="3" t="s">
        <v>135</v>
      </c>
      <c r="D108" s="4"/>
      <c r="E108" s="3" t="s">
        <v>38</v>
      </c>
      <c r="F108" s="13">
        <v>52</v>
      </c>
      <c r="G108" s="14"/>
      <c r="H108" s="15">
        <f t="shared" si="1"/>
        <v>0</v>
      </c>
    </row>
    <row r="109" spans="1:10" ht="16.5" thickBot="1">
      <c r="A109" s="41"/>
      <c r="B109" s="43"/>
      <c r="C109" s="3" t="s">
        <v>136</v>
      </c>
      <c r="D109" s="4"/>
      <c r="E109" s="3" t="s">
        <v>40</v>
      </c>
      <c r="F109" s="13">
        <v>92</v>
      </c>
      <c r="G109" s="14"/>
      <c r="H109" s="15">
        <f t="shared" si="1"/>
        <v>0</v>
      </c>
    </row>
    <row r="110" spans="1:10" ht="93" customHeight="1" thickBot="1">
      <c r="A110" s="11" t="s">
        <v>137</v>
      </c>
      <c r="B110" s="5"/>
      <c r="C110" s="3" t="s">
        <v>138</v>
      </c>
      <c r="D110" s="4"/>
      <c r="E110" s="4"/>
      <c r="F110" s="2">
        <v>630</v>
      </c>
      <c r="G110" s="14"/>
      <c r="H110" s="15">
        <f t="shared" si="1"/>
        <v>0</v>
      </c>
    </row>
    <row r="111" spans="1:10" ht="93" customHeight="1" thickBot="1">
      <c r="A111" s="32" t="s">
        <v>189</v>
      </c>
      <c r="B111" s="23"/>
      <c r="C111" s="3" t="s">
        <v>190</v>
      </c>
      <c r="D111" s="4"/>
      <c r="E111" s="4"/>
      <c r="F111" s="2">
        <v>88</v>
      </c>
      <c r="G111" s="14"/>
      <c r="H111" s="15">
        <f t="shared" si="1"/>
        <v>0</v>
      </c>
    </row>
    <row r="112" spans="1:10" ht="93" customHeight="1" thickBot="1">
      <c r="A112" s="32" t="s">
        <v>191</v>
      </c>
      <c r="B112" s="23"/>
      <c r="C112" s="3"/>
      <c r="D112" s="4"/>
      <c r="E112" s="4"/>
      <c r="F112" s="2">
        <v>297</v>
      </c>
      <c r="G112" s="14"/>
      <c r="H112" s="15">
        <f t="shared" si="1"/>
        <v>0</v>
      </c>
    </row>
    <row r="113" spans="1:8" ht="54.75" customHeight="1" thickBot="1">
      <c r="A113" s="39" t="s">
        <v>192</v>
      </c>
      <c r="B113" s="44"/>
      <c r="C113" s="3" t="s">
        <v>193</v>
      </c>
      <c r="D113" s="4"/>
      <c r="E113" s="4" t="s">
        <v>195</v>
      </c>
      <c r="F113" s="2">
        <v>83</v>
      </c>
      <c r="G113" s="14"/>
      <c r="H113" s="15">
        <f t="shared" si="1"/>
        <v>0</v>
      </c>
    </row>
    <row r="114" spans="1:8" ht="48" customHeight="1" thickBot="1">
      <c r="A114" s="37"/>
      <c r="B114" s="43"/>
      <c r="C114" s="3" t="s">
        <v>194</v>
      </c>
      <c r="D114" s="4"/>
      <c r="E114" s="4" t="s">
        <v>196</v>
      </c>
      <c r="F114" s="2">
        <v>93</v>
      </c>
      <c r="G114" s="14"/>
      <c r="H114" s="15">
        <f t="shared" si="1"/>
        <v>0</v>
      </c>
    </row>
    <row r="115" spans="1:8" ht="28.9" customHeight="1" thickBot="1">
      <c r="A115" s="33" t="s">
        <v>139</v>
      </c>
      <c r="B115" s="42"/>
      <c r="C115" s="3" t="s">
        <v>140</v>
      </c>
      <c r="D115" s="4"/>
      <c r="E115" s="4">
        <v>14</v>
      </c>
      <c r="F115" s="13">
        <v>18</v>
      </c>
      <c r="G115" s="14"/>
      <c r="H115" s="15">
        <f t="shared" si="1"/>
        <v>0</v>
      </c>
    </row>
    <row r="116" spans="1:8" ht="21" customHeight="1" thickBot="1">
      <c r="A116" s="41"/>
      <c r="B116" s="43"/>
      <c r="C116" s="3" t="s">
        <v>141</v>
      </c>
      <c r="D116" s="4"/>
      <c r="E116" s="4">
        <v>29</v>
      </c>
      <c r="F116" s="13">
        <v>33</v>
      </c>
      <c r="G116" s="14"/>
      <c r="H116" s="15">
        <f t="shared" si="1"/>
        <v>0</v>
      </c>
    </row>
    <row r="117" spans="1:8" ht="21" customHeight="1" thickBot="1">
      <c r="A117" s="33" t="s">
        <v>197</v>
      </c>
      <c r="B117" s="42"/>
      <c r="C117" s="3"/>
      <c r="D117" s="4"/>
      <c r="E117" s="4" t="s">
        <v>198</v>
      </c>
      <c r="F117" s="13">
        <v>22</v>
      </c>
      <c r="G117" s="14"/>
      <c r="H117" s="15">
        <f t="shared" si="1"/>
        <v>0</v>
      </c>
    </row>
    <row r="118" spans="1:8" ht="21" customHeight="1" thickBot="1">
      <c r="A118" s="41"/>
      <c r="B118" s="43"/>
      <c r="C118" s="3"/>
      <c r="D118" s="4"/>
      <c r="E118" s="4" t="s">
        <v>199</v>
      </c>
      <c r="F118" s="13">
        <v>33</v>
      </c>
      <c r="G118" s="14"/>
      <c r="H118" s="15">
        <f t="shared" si="1"/>
        <v>0</v>
      </c>
    </row>
    <row r="119" spans="1:8" ht="52.9" customHeight="1" thickBot="1">
      <c r="A119" s="3" t="s">
        <v>142</v>
      </c>
      <c r="B119" s="5"/>
      <c r="C119" s="3" t="s">
        <v>143</v>
      </c>
      <c r="D119" s="4"/>
      <c r="E119" s="4"/>
      <c r="F119" s="13">
        <v>98</v>
      </c>
      <c r="G119" s="14"/>
      <c r="H119" s="15">
        <f t="shared" si="1"/>
        <v>0</v>
      </c>
    </row>
    <row r="120" spans="1:8" ht="67.900000000000006" customHeight="1">
      <c r="A120" s="33" t="s">
        <v>144</v>
      </c>
      <c r="B120" s="42"/>
      <c r="C120" s="33" t="s">
        <v>145</v>
      </c>
      <c r="D120" s="36"/>
      <c r="E120" s="36"/>
      <c r="F120" s="33">
        <v>300</v>
      </c>
      <c r="G120" s="47"/>
      <c r="H120" s="15">
        <f t="shared" si="1"/>
        <v>0</v>
      </c>
    </row>
    <row r="121" spans="1:8" ht="15.75" thickBot="1">
      <c r="A121" s="41"/>
      <c r="B121" s="43"/>
      <c r="C121" s="41"/>
      <c r="D121" s="38"/>
      <c r="E121" s="38"/>
      <c r="F121" s="41"/>
      <c r="G121" s="48"/>
      <c r="H121" s="15">
        <f t="shared" si="1"/>
        <v>0</v>
      </c>
    </row>
    <row r="122" spans="1:8" ht="57" customHeight="1" thickBot="1">
      <c r="A122" s="3" t="s">
        <v>146</v>
      </c>
      <c r="B122" s="5"/>
      <c r="C122" s="3" t="s">
        <v>147</v>
      </c>
      <c r="D122" s="4"/>
      <c r="E122" s="4"/>
      <c r="F122" s="2">
        <v>416</v>
      </c>
      <c r="G122" s="14"/>
      <c r="H122" s="15">
        <f t="shared" si="1"/>
        <v>0</v>
      </c>
    </row>
    <row r="123" spans="1:8" ht="75" customHeight="1" thickBot="1">
      <c r="A123" s="3" t="s">
        <v>148</v>
      </c>
      <c r="B123" s="5"/>
      <c r="C123" s="3" t="s">
        <v>149</v>
      </c>
      <c r="D123" s="4"/>
      <c r="E123" s="4"/>
      <c r="F123" s="2">
        <v>520</v>
      </c>
      <c r="G123" s="14"/>
      <c r="H123" s="15">
        <f t="shared" si="1"/>
        <v>0</v>
      </c>
    </row>
    <row r="124" spans="1:8" ht="15.75" thickBot="1"/>
    <row r="125" spans="1:8" ht="15.75" thickBot="1">
      <c r="E125" s="55" t="s">
        <v>160</v>
      </c>
      <c r="F125" s="16" t="s">
        <v>161</v>
      </c>
      <c r="G125" s="17" t="s">
        <v>162</v>
      </c>
    </row>
    <row r="126" spans="1:8" ht="15.75" thickBot="1">
      <c r="E126" s="56"/>
      <c r="F126" s="18">
        <f>SUM(G9:G123)</f>
        <v>0</v>
      </c>
      <c r="G126" s="18">
        <f>SUM(H9:H123)</f>
        <v>0</v>
      </c>
    </row>
  </sheetData>
  <mergeCells count="74">
    <mergeCell ref="E125:E126"/>
    <mergeCell ref="B104:B107"/>
    <mergeCell ref="A113:A114"/>
    <mergeCell ref="B113:B114"/>
    <mergeCell ref="A117:A118"/>
    <mergeCell ref="B117:B118"/>
    <mergeCell ref="B11:B16"/>
    <mergeCell ref="A11:A16"/>
    <mergeCell ref="E7:E8"/>
    <mergeCell ref="A9:A10"/>
    <mergeCell ref="B9:B10"/>
    <mergeCell ref="B26:B27"/>
    <mergeCell ref="A7:A8"/>
    <mergeCell ref="B7:B8"/>
    <mergeCell ref="C7:C8"/>
    <mergeCell ref="D7:D8"/>
    <mergeCell ref="B20:B25"/>
    <mergeCell ref="A34:A39"/>
    <mergeCell ref="B34:B39"/>
    <mergeCell ref="B63:B65"/>
    <mergeCell ref="B66:B69"/>
    <mergeCell ref="A75:A76"/>
    <mergeCell ref="A31:A33"/>
    <mergeCell ref="B31:B33"/>
    <mergeCell ref="A6:F6"/>
    <mergeCell ref="A94:A97"/>
    <mergeCell ref="B94:B97"/>
    <mergeCell ref="A98:A99"/>
    <mergeCell ref="B98:B99"/>
    <mergeCell ref="B77:B79"/>
    <mergeCell ref="A80:A81"/>
    <mergeCell ref="B80:B81"/>
    <mergeCell ref="A82:A84"/>
    <mergeCell ref="B82:B84"/>
    <mergeCell ref="F120:F121"/>
    <mergeCell ref="B75:B76"/>
    <mergeCell ref="B40:B42"/>
    <mergeCell ref="A43:A47"/>
    <mergeCell ref="B43:B47"/>
    <mergeCell ref="B48:B54"/>
    <mergeCell ref="A70:A72"/>
    <mergeCell ref="B70:B72"/>
    <mergeCell ref="B85:B87"/>
    <mergeCell ref="B89:B93"/>
    <mergeCell ref="G120:G121"/>
    <mergeCell ref="F7:F8"/>
    <mergeCell ref="A115:A116"/>
    <mergeCell ref="B115:B116"/>
    <mergeCell ref="A120:A121"/>
    <mergeCell ref="B120:B121"/>
    <mergeCell ref="C120:C121"/>
    <mergeCell ref="D120:D121"/>
    <mergeCell ref="A102:A103"/>
    <mergeCell ref="B102:B103"/>
    <mergeCell ref="G7:G8"/>
    <mergeCell ref="A48:A54"/>
    <mergeCell ref="A55:A62"/>
    <mergeCell ref="A66:A69"/>
    <mergeCell ref="A17:A19"/>
    <mergeCell ref="A100:A101"/>
    <mergeCell ref="B100:B101"/>
    <mergeCell ref="A85:A87"/>
    <mergeCell ref="B17:B19"/>
    <mergeCell ref="A20:A25"/>
    <mergeCell ref="A77:A79"/>
    <mergeCell ref="A40:A42"/>
    <mergeCell ref="A26:A27"/>
    <mergeCell ref="E120:E121"/>
    <mergeCell ref="A104:A107"/>
    <mergeCell ref="A89:A93"/>
    <mergeCell ref="A108:A109"/>
    <mergeCell ref="B108:B109"/>
    <mergeCell ref="B55:B62"/>
    <mergeCell ref="A63:A65"/>
  </mergeCells>
  <phoneticPr fontId="15" type="noConversion"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5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5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2020-12-11T14:58:25Z</dcterms:modified>
</cp:coreProperties>
</file>